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threadedComments/threadedComment2.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MLN19_nousan02\農産局4\企画課\輸出班\常用保存フォルダ\05_予算\04当初\■米穀周年供給・需要拡大支援事業\★KKP★\反映20220524\"/>
    </mc:Choice>
  </mc:AlternateContent>
  <xr:revisionPtr revIDLastSave="0" documentId="13_ncr:101_{9DD72DA1-4C68-4FB3-90CC-5FE3576AF46F}" xr6:coauthVersionLast="47" xr6:coauthVersionMax="47" xr10:uidLastSave="{00000000-0000-0000-0000-000000000000}"/>
  <bookViews>
    <workbookView xWindow="-108" yWindow="-108" windowWidth="23256" windowHeight="12576" firstSheet="2" activeTab="2" xr2:uid="{00000000-000D-0000-FFFF-FFFF00000000}"/>
  </bookViews>
  <sheets>
    <sheet name="参考様式（別添１） " sheetId="28" state="hidden" r:id="rId1"/>
    <sheet name="様式第〇号 " sheetId="31" state="hidden" r:id="rId2"/>
    <sheet name="様式1-1（別添4）" sheetId="33" r:id="rId3"/>
    <sheet name="参考様式（別添１） (記載例)  " sheetId="32" state="hidden" r:id="rId4"/>
  </sheets>
  <definedNames>
    <definedName name="_xlnm.Print_Area" localSheetId="0">'参考様式（別添１） '!$A$1:$J$54</definedName>
    <definedName name="_xlnm.Print_Area" localSheetId="3">'参考様式（別添１） (記載例)  '!$A$1:$J$46</definedName>
    <definedName name="_xlnm.Print_Area" localSheetId="2">'様式1-1（別添4）'!$A$1:$O$67</definedName>
    <definedName name="_xlnm.Print_Area" localSheetId="1">'様式第〇号 '!$A$1:$L$65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51" i="33" l="1"/>
  <c r="G64" i="33" s="1"/>
  <c r="M35" i="33"/>
  <c r="M34" i="33"/>
  <c r="M33" i="33"/>
  <c r="M32" i="33"/>
  <c r="M31" i="33"/>
  <c r="M30" i="33"/>
  <c r="I35" i="33"/>
  <c r="I34" i="33"/>
  <c r="I33" i="33"/>
  <c r="I32" i="33"/>
  <c r="I31" i="33"/>
  <c r="I30" i="33"/>
  <c r="K33" i="31"/>
  <c r="K32" i="31"/>
  <c r="K31" i="31"/>
  <c r="G33" i="31"/>
  <c r="G32" i="31"/>
  <c r="G31" i="31"/>
  <c r="G30" i="31"/>
  <c r="K30" i="31" s="1"/>
  <c r="G29" i="31"/>
  <c r="K29" i="31" s="1"/>
  <c r="I49" i="31"/>
  <c r="G41" i="32"/>
  <c r="H12" i="32"/>
  <c r="I10" i="32"/>
  <c r="I9" i="32"/>
  <c r="I12" i="32" s="1"/>
  <c r="J9" i="32" s="1"/>
  <c r="F27" i="32" s="1"/>
  <c r="M36" i="33" l="1"/>
  <c r="I36" i="33"/>
  <c r="F26" i="32"/>
  <c r="F28" i="32"/>
  <c r="F25" i="32"/>
  <c r="H25" i="32" s="1"/>
  <c r="H28" i="32"/>
  <c r="H27" i="32"/>
  <c r="H26" i="32"/>
  <c r="F62" i="31"/>
  <c r="K28" i="31"/>
  <c r="G65" i="33" l="1"/>
  <c r="G63" i="33"/>
  <c r="G34" i="31"/>
  <c r="K34" i="31"/>
  <c r="F61" i="31" s="1"/>
  <c r="F63" i="3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tc={F9FA6724-1500-433C-8D01-AED96F1F7131}</author>
  </authors>
  <commentList>
    <comment ref="B33" authorId="0" shapeId="0" xr:uid="{F9FA6724-1500-433C-8D01-AED96F1F7131}">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実施要領への掲載時点で令和5年までの記載があるのは、繰越を前提にしてしまっているためＮＧ。実施要領上は「令和４年１月～３月」のみ記載し、問い合わせのあった事業者にのみ令和５年まで記載した様式を渡す。</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冨吉　要一郎</author>
  </authors>
  <commentList>
    <comment ref="R12" authorId="0" shapeId="0" xr:uid="{67F39211-C22E-4191-9626-1F484A622652}">
      <text>
        <r>
          <rPr>
            <b/>
            <sz val="11"/>
            <color indexed="81"/>
            <rFont val="MS P ゴシック"/>
            <family val="3"/>
            <charset val="128"/>
          </rPr>
          <t>冨吉　要一郎:</t>
        </r>
        <r>
          <rPr>
            <sz val="11"/>
            <color indexed="81"/>
            <rFont val="MS P ゴシック"/>
            <family val="3"/>
            <charset val="128"/>
          </rPr>
          <t xml:space="preserve">
毎年産３月末にする理由はなんですか？一般会計は３月末が基準なので分かりますが、特会の場合は販売数量又は輸出数量の実績値、直近年は見込みか、○月時点の実績数量とか
（橋本）
この項目では、「新市場開拓用米の取引数量を増やした上で」を担保できればよいので、実績値を入れてもらうことにします。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tc={32FFA782-D647-4FF1-B21F-8C07FB99068C}</author>
  </authors>
  <commentList>
    <comment ref="B25" authorId="0" shapeId="0" xr:uid="{32FFA782-D647-4FF1-B21F-8C07FB99068C}">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実施要領への掲載時点で令和5年までの記載があるのは、繰越を前提にしてしまっているためＮＧ。実施要領上は「令和４年１月～３月」のみ記載し、問い合わせのあった事業者にのみ令和５年まで記載した様式を渡す。</t>
      </text>
    </comment>
  </commentList>
</comments>
</file>

<file path=xl/sharedStrings.xml><?xml version="1.0" encoding="utf-8"?>
<sst xmlns="http://schemas.openxmlformats.org/spreadsheetml/2006/main" count="327" uniqueCount="147">
  <si>
    <t>①</t>
    <phoneticPr fontId="1"/>
  </si>
  <si>
    <t>②</t>
    <phoneticPr fontId="1"/>
  </si>
  <si>
    <t>（円/60㎏）</t>
    <rPh sb="1" eb="2">
      <t>エン</t>
    </rPh>
    <phoneticPr fontId="1"/>
  </si>
  <si>
    <t>（㎏）</t>
    <phoneticPr fontId="1"/>
  </si>
  <si>
    <t>（円）</t>
    <rPh sb="1" eb="2">
      <t>エン</t>
    </rPh>
    <phoneticPr fontId="1"/>
  </si>
  <si>
    <t>品種名</t>
    <rPh sb="0" eb="2">
      <t>ヒンシュ</t>
    </rPh>
    <rPh sb="2" eb="3">
      <t>メイ</t>
    </rPh>
    <phoneticPr fontId="1"/>
  </si>
  <si>
    <t>(円/トン）</t>
    <rPh sb="1" eb="2">
      <t>エン</t>
    </rPh>
    <phoneticPr fontId="1"/>
  </si>
  <si>
    <t>④</t>
    <phoneticPr fontId="1"/>
  </si>
  <si>
    <t>（円/トン）</t>
    <rPh sb="1" eb="2">
      <t>エン</t>
    </rPh>
    <phoneticPr fontId="1"/>
  </si>
  <si>
    <t>（C）=（B）÷（A）×1,000kg</t>
    <phoneticPr fontId="1"/>
  </si>
  <si>
    <t>（％/年）</t>
    <rPh sb="3" eb="4">
      <t>ネン</t>
    </rPh>
    <phoneticPr fontId="1"/>
  </si>
  <si>
    <t>⑦=⑤＋⑥</t>
    <phoneticPr fontId="1"/>
  </si>
  <si>
    <t>合　　　　　計</t>
    <rPh sb="0" eb="1">
      <t>ゴウ</t>
    </rPh>
    <rPh sb="6" eb="7">
      <t>ケイ</t>
    </rPh>
    <phoneticPr fontId="1"/>
  </si>
  <si>
    <t>（円/トン）</t>
    <phoneticPr fontId="1"/>
  </si>
  <si>
    <t>⑥</t>
    <phoneticPr fontId="1"/>
  </si>
  <si>
    <t>(※1)</t>
    <phoneticPr fontId="1"/>
  </si>
  <si>
    <t>(※2)</t>
    <phoneticPr fontId="1"/>
  </si>
  <si>
    <t>金利負担への助成単価</t>
    <rPh sb="0" eb="2">
      <t>キンリ</t>
    </rPh>
    <rPh sb="2" eb="4">
      <t>フタン</t>
    </rPh>
    <rPh sb="6" eb="8">
      <t>ジョセイ</t>
    </rPh>
    <rPh sb="8" eb="10">
      <t>タンカ</t>
    </rPh>
    <phoneticPr fontId="1"/>
  </si>
  <si>
    <t>助成単価</t>
    <rPh sb="0" eb="2">
      <t>ジョセイ</t>
    </rPh>
    <rPh sb="2" eb="4">
      <t>タンカ</t>
    </rPh>
    <phoneticPr fontId="1"/>
  </si>
  <si>
    <t>合　　　計</t>
    <rPh sb="0" eb="1">
      <t>ゴウ</t>
    </rPh>
    <rPh sb="4" eb="5">
      <t>ケイ</t>
    </rPh>
    <phoneticPr fontId="1"/>
  </si>
  <si>
    <t>単価</t>
    <rPh sb="0" eb="2">
      <t>タンカ</t>
    </rPh>
    <phoneticPr fontId="1"/>
  </si>
  <si>
    <t>⑧</t>
    <phoneticPr fontId="1"/>
  </si>
  <si>
    <t>⑤</t>
    <phoneticPr fontId="1"/>
  </si>
  <si>
    <t>（円/トン）</t>
  </si>
  <si>
    <t>（キログラム）</t>
  </si>
  <si>
    <t>（キログラム）</t>
    <phoneticPr fontId="1"/>
  </si>
  <si>
    <t>適用金利</t>
    <rPh sb="0" eb="2">
      <t>テキヨウ</t>
    </rPh>
    <rPh sb="2" eb="4">
      <t>キンリ</t>
    </rPh>
    <phoneticPr fontId="1"/>
  </si>
  <si>
    <t>２　月別金利倉敷料助成単価の算出</t>
    <rPh sb="2" eb="4">
      <t>ツキベツ</t>
    </rPh>
    <rPh sb="4" eb="6">
      <t>キンリ</t>
    </rPh>
    <rPh sb="6" eb="9">
      <t>クラシキリョウ</t>
    </rPh>
    <rPh sb="9" eb="11">
      <t>ジョセイ</t>
    </rPh>
    <rPh sb="11" eb="13">
      <t>タンカ</t>
    </rPh>
    <rPh sb="14" eb="16">
      <t>サンシュツ</t>
    </rPh>
    <phoneticPr fontId="1"/>
  </si>
  <si>
    <t>月別金利倉敷料
助成単価</t>
    <rPh sb="0" eb="2">
      <t>ツキベツ</t>
    </rPh>
    <rPh sb="2" eb="4">
      <t>キンリ</t>
    </rPh>
    <rPh sb="4" eb="7">
      <t>クラシキリョウ</t>
    </rPh>
    <rPh sb="8" eb="10">
      <t>ジョセイ</t>
    </rPh>
    <rPh sb="10" eb="12">
      <t>タンカ</t>
    </rPh>
    <phoneticPr fontId="1"/>
  </si>
  <si>
    <t>(※3)</t>
    <phoneticPr fontId="1"/>
  </si>
  <si>
    <t>(※4)</t>
    <phoneticPr fontId="1"/>
  </si>
  <si>
    <t>１　金利倉敷料単価のうち金利相当額の算出</t>
    <rPh sb="2" eb="4">
      <t>キンリ</t>
    </rPh>
    <rPh sb="4" eb="7">
      <t>クラシキリョウ</t>
    </rPh>
    <rPh sb="7" eb="9">
      <t>タンカ</t>
    </rPh>
    <rPh sb="12" eb="14">
      <t>キンリ</t>
    </rPh>
    <rPh sb="14" eb="16">
      <t>ソウトウ</t>
    </rPh>
    <rPh sb="16" eb="17">
      <t>ガク</t>
    </rPh>
    <rPh sb="18" eb="20">
      <t>サンシュツ</t>
    </rPh>
    <phoneticPr fontId="1"/>
  </si>
  <si>
    <t>等級</t>
    <rPh sb="0" eb="2">
      <t>トウキュウ</t>
    </rPh>
    <phoneticPr fontId="1"/>
  </si>
  <si>
    <t>対象米穀に係る
支払額</t>
    <rPh sb="0" eb="2">
      <t>タイショウ</t>
    </rPh>
    <rPh sb="2" eb="4">
      <t>ベイコク</t>
    </rPh>
    <rPh sb="5" eb="6">
      <t>カカ</t>
    </rPh>
    <rPh sb="8" eb="10">
      <t>シハラ</t>
    </rPh>
    <rPh sb="10" eb="11">
      <t>ガク</t>
    </rPh>
    <phoneticPr fontId="1"/>
  </si>
  <si>
    <t>対象米穀に係る
支払単価
（加重平均単価）</t>
    <rPh sb="0" eb="2">
      <t>タイショウ</t>
    </rPh>
    <rPh sb="2" eb="4">
      <t>ベイコク</t>
    </rPh>
    <rPh sb="5" eb="6">
      <t>カカワ</t>
    </rPh>
    <rPh sb="8" eb="10">
      <t>シハライ</t>
    </rPh>
    <rPh sb="10" eb="12">
      <t>タンカ</t>
    </rPh>
    <rPh sb="14" eb="16">
      <t>カジュウ</t>
    </rPh>
    <rPh sb="16" eb="18">
      <t>ヘイキン</t>
    </rPh>
    <rPh sb="18" eb="20">
      <t>タンカ</t>
    </rPh>
    <phoneticPr fontId="1"/>
  </si>
  <si>
    <t>③=①×②÷60kg</t>
    <phoneticPr fontId="1"/>
  </si>
  <si>
    <t>詳細区分
（品種名、等級以外の仕分内容）</t>
    <rPh sb="0" eb="2">
      <t>ショウサイ</t>
    </rPh>
    <rPh sb="2" eb="4">
      <t>クブン</t>
    </rPh>
    <rPh sb="6" eb="8">
      <t>ヒンシュ</t>
    </rPh>
    <rPh sb="8" eb="9">
      <t>メイ</t>
    </rPh>
    <rPh sb="10" eb="12">
      <t>トウキュウ</t>
    </rPh>
    <rPh sb="12" eb="14">
      <t>イガイ</t>
    </rPh>
    <rPh sb="15" eb="17">
      <t>シワケ</t>
    </rPh>
    <rPh sb="17" eb="19">
      <t>ナイヨウ</t>
    </rPh>
    <phoneticPr fontId="1"/>
  </si>
  <si>
    <t>　④欄の適用金利について根拠資料を添付すること。ただし、事業実施計画であって見込率の場合には添付を省略できる。</t>
    <rPh sb="2" eb="3">
      <t>ラン</t>
    </rPh>
    <rPh sb="4" eb="6">
      <t>テキヨウ</t>
    </rPh>
    <rPh sb="6" eb="8">
      <t>キンリ</t>
    </rPh>
    <rPh sb="40" eb="41">
      <t>リツ</t>
    </rPh>
    <rPh sb="46" eb="48">
      <t>テンプ</t>
    </rPh>
    <rPh sb="49" eb="51">
      <t>ショウリャク</t>
    </rPh>
    <phoneticPr fontId="1"/>
  </si>
  <si>
    <t>　④欄については加重平均を行う場合には小数点第４位を四捨五入することとし、⑤欄については円未満を切り捨てること。</t>
    <rPh sb="2" eb="3">
      <t>ラン</t>
    </rPh>
    <rPh sb="8" eb="10">
      <t>カジュウ</t>
    </rPh>
    <rPh sb="10" eb="12">
      <t>ヘイキン</t>
    </rPh>
    <rPh sb="13" eb="14">
      <t>オコナ</t>
    </rPh>
    <rPh sb="15" eb="17">
      <t>バアイ</t>
    </rPh>
    <rPh sb="19" eb="22">
      <t>ショウスウテン</t>
    </rPh>
    <rPh sb="22" eb="23">
      <t>ダイ</t>
    </rPh>
    <rPh sb="24" eb="25">
      <t>イ</t>
    </rPh>
    <rPh sb="26" eb="30">
      <t>シシャゴニュウ</t>
    </rPh>
    <rPh sb="38" eb="39">
      <t>ラン</t>
    </rPh>
    <rPh sb="44" eb="47">
      <t>エンミマン</t>
    </rPh>
    <rPh sb="48" eb="49">
      <t>キ</t>
    </rPh>
    <rPh sb="50" eb="51">
      <t>ス</t>
    </rPh>
    <phoneticPr fontId="1"/>
  </si>
  <si>
    <t>　④欄の適用金利については、農産局長が別に定める金利を上限とする。</t>
    <rPh sb="2" eb="3">
      <t>ラン</t>
    </rPh>
    <rPh sb="4" eb="6">
      <t>テキヨウ</t>
    </rPh>
    <rPh sb="6" eb="8">
      <t>キンリ</t>
    </rPh>
    <rPh sb="14" eb="16">
      <t>ノウサン</t>
    </rPh>
    <rPh sb="16" eb="18">
      <t>キョクチョウ</t>
    </rPh>
    <phoneticPr fontId="1"/>
  </si>
  <si>
    <t>・・・</t>
    <phoneticPr fontId="1"/>
  </si>
  <si>
    <t>2月</t>
    <phoneticPr fontId="1"/>
  </si>
  <si>
    <t>令和4年1月</t>
    <rPh sb="0" eb="2">
      <t>レイワ</t>
    </rPh>
    <rPh sb="3" eb="4">
      <t>ネン</t>
    </rPh>
    <rPh sb="5" eb="6">
      <t>ツキ</t>
    </rPh>
    <phoneticPr fontId="1"/>
  </si>
  <si>
    <t>3月</t>
    <phoneticPr fontId="1"/>
  </si>
  <si>
    <t>4月</t>
    <phoneticPr fontId="1"/>
  </si>
  <si>
    <t>コシヒカリ</t>
    <phoneticPr fontId="1"/>
  </si>
  <si>
    <t>あきたこまち</t>
    <phoneticPr fontId="1"/>
  </si>
  <si>
    <t>新潟県産、㈱○○</t>
    <rPh sb="0" eb="2">
      <t>ニイガタ</t>
    </rPh>
    <rPh sb="2" eb="3">
      <t>ケン</t>
    </rPh>
    <rPh sb="3" eb="4">
      <t>サン</t>
    </rPh>
    <phoneticPr fontId="1"/>
  </si>
  <si>
    <t>秋田県産、農業法人○○</t>
    <rPh sb="0" eb="3">
      <t>アキタケン</t>
    </rPh>
    <rPh sb="3" eb="4">
      <t>サン</t>
    </rPh>
    <rPh sb="5" eb="7">
      <t>ノウギョウ</t>
    </rPh>
    <rPh sb="7" eb="9">
      <t>ホウジン</t>
    </rPh>
    <phoneticPr fontId="1"/>
  </si>
  <si>
    <r>
      <t xml:space="preserve">生産者等への支払額
</t>
    </r>
    <r>
      <rPr>
        <sz val="9"/>
        <rFont val="ＭＳ Ｐゴシック"/>
        <family val="3"/>
        <charset val="128"/>
        <scheme val="minor"/>
      </rPr>
      <t>（仮払金額又は買取金額）</t>
    </r>
    <rPh sb="0" eb="3">
      <t>セイサンシャ</t>
    </rPh>
    <rPh sb="3" eb="4">
      <t>トウ</t>
    </rPh>
    <rPh sb="6" eb="9">
      <t>シハライガク</t>
    </rPh>
    <rPh sb="11" eb="13">
      <t>カリバラ</t>
    </rPh>
    <rPh sb="13" eb="15">
      <t>キンガク</t>
    </rPh>
    <rPh sb="15" eb="16">
      <t>マタ</t>
    </rPh>
    <rPh sb="17" eb="19">
      <t>カイトリ</t>
    </rPh>
    <rPh sb="19" eb="21">
      <t>キンガク</t>
    </rPh>
    <phoneticPr fontId="1"/>
  </si>
  <si>
    <t>　①欄の生産者等への支払額については、本取組の対象米穀に係る仮払金額又は買取金額を記入すること。ただし、同一品種において品質及び出荷時期等によって複数の支払額がある場合であって、対象米穀に係る支払額を区分することが困難な場合には、当該品種の支払額ごとの出荷数量等による加重平均額（出荷数量等による加重平均も困難な場合は当該品種の最低支払額）を記入すること。また、事業実施計画であって事業実施年度内に追加支払等が見込まれる場合には、見込額を記入すること。</t>
    <rPh sb="2" eb="3">
      <t>ラン</t>
    </rPh>
    <rPh sb="4" eb="7">
      <t>セイサンシャ</t>
    </rPh>
    <rPh sb="7" eb="8">
      <t>トウ</t>
    </rPh>
    <rPh sb="10" eb="13">
      <t>シハライガク</t>
    </rPh>
    <rPh sb="19" eb="20">
      <t>ホン</t>
    </rPh>
    <rPh sb="20" eb="22">
      <t>トリクミ</t>
    </rPh>
    <rPh sb="23" eb="25">
      <t>タイショウ</t>
    </rPh>
    <rPh sb="25" eb="27">
      <t>ベイコク</t>
    </rPh>
    <rPh sb="28" eb="29">
      <t>カカ</t>
    </rPh>
    <rPh sb="30" eb="32">
      <t>カリバラ</t>
    </rPh>
    <rPh sb="32" eb="33">
      <t>キン</t>
    </rPh>
    <rPh sb="33" eb="34">
      <t>ガク</t>
    </rPh>
    <rPh sb="34" eb="35">
      <t>マタ</t>
    </rPh>
    <rPh sb="36" eb="38">
      <t>カイトリ</t>
    </rPh>
    <rPh sb="38" eb="40">
      <t>キンガク</t>
    </rPh>
    <rPh sb="41" eb="43">
      <t>キニュウ</t>
    </rPh>
    <rPh sb="60" eb="62">
      <t>ヒンシツ</t>
    </rPh>
    <rPh sb="62" eb="63">
      <t>オヨ</t>
    </rPh>
    <rPh sb="64" eb="66">
      <t>シュッカ</t>
    </rPh>
    <rPh sb="66" eb="68">
      <t>ジキ</t>
    </rPh>
    <rPh sb="68" eb="69">
      <t>トウ</t>
    </rPh>
    <rPh sb="73" eb="75">
      <t>フクスウ</t>
    </rPh>
    <rPh sb="76" eb="79">
      <t>シハライガク</t>
    </rPh>
    <rPh sb="82" eb="84">
      <t>バアイ</t>
    </rPh>
    <rPh sb="89" eb="91">
      <t>タイショウ</t>
    </rPh>
    <rPh sb="91" eb="93">
      <t>ベイコク</t>
    </rPh>
    <rPh sb="94" eb="95">
      <t>カカ</t>
    </rPh>
    <rPh sb="96" eb="99">
      <t>シハライガク</t>
    </rPh>
    <rPh sb="100" eb="102">
      <t>クブン</t>
    </rPh>
    <rPh sb="107" eb="109">
      <t>コンナン</t>
    </rPh>
    <rPh sb="110" eb="112">
      <t>バアイ</t>
    </rPh>
    <rPh sb="115" eb="117">
      <t>トウガイ</t>
    </rPh>
    <rPh sb="117" eb="119">
      <t>ヒンシュ</t>
    </rPh>
    <rPh sb="120" eb="123">
      <t>シハライガク</t>
    </rPh>
    <rPh sb="126" eb="128">
      <t>シュッカ</t>
    </rPh>
    <rPh sb="128" eb="130">
      <t>スウリョウ</t>
    </rPh>
    <rPh sb="130" eb="131">
      <t>トウ</t>
    </rPh>
    <rPh sb="134" eb="136">
      <t>カジュウ</t>
    </rPh>
    <rPh sb="136" eb="138">
      <t>ヘイキン</t>
    </rPh>
    <rPh sb="138" eb="139">
      <t>ガク</t>
    </rPh>
    <rPh sb="140" eb="142">
      <t>シュッカ</t>
    </rPh>
    <rPh sb="142" eb="144">
      <t>スウリョウ</t>
    </rPh>
    <rPh sb="144" eb="145">
      <t>トウ</t>
    </rPh>
    <rPh sb="148" eb="150">
      <t>カジュウ</t>
    </rPh>
    <rPh sb="150" eb="152">
      <t>ヘイキン</t>
    </rPh>
    <rPh sb="153" eb="155">
      <t>コンナン</t>
    </rPh>
    <rPh sb="156" eb="158">
      <t>バアイ</t>
    </rPh>
    <rPh sb="159" eb="161">
      <t>トウガイ</t>
    </rPh>
    <rPh sb="161" eb="163">
      <t>ヒンシュ</t>
    </rPh>
    <rPh sb="164" eb="166">
      <t>サイテイ</t>
    </rPh>
    <rPh sb="166" eb="169">
      <t>シハライガク</t>
    </rPh>
    <rPh sb="171" eb="173">
      <t>キニュウ</t>
    </rPh>
    <rPh sb="201" eb="203">
      <t>シハラ</t>
    </rPh>
    <rPh sb="203" eb="204">
      <t>トウ</t>
    </rPh>
    <rPh sb="205" eb="207">
      <t>ミコ</t>
    </rPh>
    <rPh sb="210" eb="212">
      <t>バアイ</t>
    </rPh>
    <rPh sb="215" eb="218">
      <t>ミコミガク</t>
    </rPh>
    <rPh sb="219" eb="221">
      <t>キニュウ</t>
    </rPh>
    <phoneticPr fontId="1"/>
  </si>
  <si>
    <t>　④欄の適用金利については、１の表の生産者等への支払額に係る借入金に対して適用される金利を月ごとに記入すること。ただし、複数の金融機関からの借入等により異なる金利がある場合であって、対象米穀に係る借入金に対する金利を区分することが困難な場合には、借入金残高等による加重平均値（借入金残高等による加重平均も困難な場合は当該月の最低金利）を記入すること。また、事業実施計画であって事業実施年度内に金利の変動が見込まれる場合には、見込率を記入すること。</t>
    <rPh sb="2" eb="3">
      <t>ラン</t>
    </rPh>
    <rPh sb="4" eb="6">
      <t>テキヨウ</t>
    </rPh>
    <rPh sb="6" eb="8">
      <t>キンリ</t>
    </rPh>
    <rPh sb="16" eb="17">
      <t>ヒョウ</t>
    </rPh>
    <rPh sb="18" eb="21">
      <t>セイサンシャ</t>
    </rPh>
    <rPh sb="21" eb="22">
      <t>トウ</t>
    </rPh>
    <rPh sb="26" eb="27">
      <t>ガク</t>
    </rPh>
    <rPh sb="28" eb="29">
      <t>カカ</t>
    </rPh>
    <rPh sb="30" eb="33">
      <t>カリイレキン</t>
    </rPh>
    <rPh sb="34" eb="35">
      <t>タイ</t>
    </rPh>
    <rPh sb="37" eb="39">
      <t>テキヨウ</t>
    </rPh>
    <rPh sb="42" eb="44">
      <t>キンリ</t>
    </rPh>
    <rPh sb="45" eb="46">
      <t>ツキ</t>
    </rPh>
    <rPh sb="49" eb="51">
      <t>キニュウ</t>
    </rPh>
    <rPh sb="60" eb="62">
      <t>フクスウ</t>
    </rPh>
    <rPh sb="63" eb="65">
      <t>キンユウ</t>
    </rPh>
    <rPh sb="65" eb="67">
      <t>キカン</t>
    </rPh>
    <rPh sb="70" eb="72">
      <t>カリイレ</t>
    </rPh>
    <rPh sb="72" eb="73">
      <t>トウ</t>
    </rPh>
    <rPh sb="76" eb="77">
      <t>コト</t>
    </rPh>
    <rPh sb="79" eb="81">
      <t>キンリ</t>
    </rPh>
    <rPh sb="84" eb="86">
      <t>バアイ</t>
    </rPh>
    <rPh sb="91" eb="93">
      <t>タイショウ</t>
    </rPh>
    <rPh sb="93" eb="95">
      <t>ベイコク</t>
    </rPh>
    <rPh sb="96" eb="97">
      <t>カカ</t>
    </rPh>
    <rPh sb="98" eb="101">
      <t>シャクニュウキン</t>
    </rPh>
    <rPh sb="102" eb="103">
      <t>タイ</t>
    </rPh>
    <rPh sb="105" eb="107">
      <t>キンリ</t>
    </rPh>
    <rPh sb="108" eb="110">
      <t>クブン</t>
    </rPh>
    <rPh sb="115" eb="117">
      <t>コンナン</t>
    </rPh>
    <rPh sb="118" eb="120">
      <t>バアイ</t>
    </rPh>
    <rPh sb="123" eb="126">
      <t>カリイレキン</t>
    </rPh>
    <rPh sb="126" eb="128">
      <t>ザンダカ</t>
    </rPh>
    <rPh sb="128" eb="129">
      <t>トウ</t>
    </rPh>
    <rPh sb="132" eb="134">
      <t>カジュウ</t>
    </rPh>
    <rPh sb="134" eb="136">
      <t>ヘイキン</t>
    </rPh>
    <rPh sb="136" eb="137">
      <t>チ</t>
    </rPh>
    <rPh sb="138" eb="141">
      <t>カリイレキン</t>
    </rPh>
    <rPh sb="141" eb="143">
      <t>ザンダカ</t>
    </rPh>
    <rPh sb="143" eb="144">
      <t>トウ</t>
    </rPh>
    <rPh sb="147" eb="149">
      <t>カジュウ</t>
    </rPh>
    <rPh sb="149" eb="151">
      <t>ヘイキン</t>
    </rPh>
    <rPh sb="152" eb="154">
      <t>コンナン</t>
    </rPh>
    <rPh sb="155" eb="157">
      <t>バアイ</t>
    </rPh>
    <rPh sb="158" eb="160">
      <t>トウガイ</t>
    </rPh>
    <rPh sb="160" eb="161">
      <t>ツキ</t>
    </rPh>
    <rPh sb="162" eb="164">
      <t>サイテイ</t>
    </rPh>
    <rPh sb="164" eb="166">
      <t>キンリ</t>
    </rPh>
    <rPh sb="168" eb="170">
      <t>キニュウ</t>
    </rPh>
    <phoneticPr fontId="1"/>
  </si>
  <si>
    <t>３　複数年契約比率の算出</t>
    <rPh sb="2" eb="5">
      <t>フクスウネン</t>
    </rPh>
    <rPh sb="5" eb="7">
      <t>ケイヤク</t>
    </rPh>
    <rPh sb="7" eb="9">
      <t>ヒリツ</t>
    </rPh>
    <rPh sb="10" eb="12">
      <t>サンシュツ</t>
    </rPh>
    <phoneticPr fontId="1"/>
  </si>
  <si>
    <t>②のうち
複数年契約数量</t>
    <rPh sb="5" eb="7">
      <t>フクスウ</t>
    </rPh>
    <rPh sb="7" eb="8">
      <t>ネン</t>
    </rPh>
    <rPh sb="8" eb="10">
      <t>ケイヤク</t>
    </rPh>
    <rPh sb="10" eb="12">
      <t>スウリョウ</t>
    </rPh>
    <phoneticPr fontId="1"/>
  </si>
  <si>
    <t>複数年契約比率</t>
    <rPh sb="0" eb="3">
      <t>フクスウネン</t>
    </rPh>
    <rPh sb="3" eb="5">
      <t>ケイヤク</t>
    </rPh>
    <rPh sb="5" eb="7">
      <t>ヒリツ</t>
    </rPh>
    <phoneticPr fontId="1"/>
  </si>
  <si>
    <t>（％）</t>
    <phoneticPr fontId="1"/>
  </si>
  <si>
    <t>（※1)</t>
    <phoneticPr fontId="1"/>
  </si>
  <si>
    <t>（※2)</t>
    <phoneticPr fontId="1"/>
  </si>
  <si>
    <t>⑨</t>
    <phoneticPr fontId="1"/>
  </si>
  <si>
    <t>　⑩=⑨÷⑧</t>
    <phoneticPr fontId="1"/>
  </si>
  <si>
    <t>　⑨欄の複数年契約数量について根拠資料を添付すること。</t>
    <rPh sb="2" eb="3">
      <t>ラン</t>
    </rPh>
    <phoneticPr fontId="1"/>
  </si>
  <si>
    <t>　⑩欄の複数年契約比率については、小数点第２位を四捨五入すること。</t>
    <rPh sb="2" eb="3">
      <t>ラン</t>
    </rPh>
    <phoneticPr fontId="1"/>
  </si>
  <si>
    <r>
      <t>事業実施期間の開始年度</t>
    </r>
    <r>
      <rPr>
        <vertAlign val="superscript"/>
        <sz val="12"/>
        <rFont val="ＭＳ Ｐゴシック"/>
        <family val="3"/>
        <charset val="128"/>
        <scheme val="minor"/>
      </rPr>
      <t>※１</t>
    </r>
    <r>
      <rPr>
        <sz val="12"/>
        <rFont val="ＭＳ Ｐゴシック"/>
        <family val="3"/>
        <charset val="128"/>
        <scheme val="minor"/>
      </rPr>
      <t>の年産における新市場開拓用米の販売契約数量</t>
    </r>
    <rPh sb="0" eb="2">
      <t>ジギョウ</t>
    </rPh>
    <rPh sb="2" eb="4">
      <t>ジッシ</t>
    </rPh>
    <rPh sb="4" eb="6">
      <t>キカン</t>
    </rPh>
    <rPh sb="7" eb="9">
      <t>カイシ</t>
    </rPh>
    <rPh sb="9" eb="11">
      <t>ネンド</t>
    </rPh>
    <rPh sb="14" eb="15">
      <t>ネン</t>
    </rPh>
    <rPh sb="15" eb="16">
      <t>サン</t>
    </rPh>
    <rPh sb="20" eb="23">
      <t>シンシジョウ</t>
    </rPh>
    <rPh sb="23" eb="27">
      <t>カイタクヨウマイ</t>
    </rPh>
    <rPh sb="28" eb="30">
      <t>ハンバイ</t>
    </rPh>
    <rPh sb="30" eb="32">
      <t>ケイヤク</t>
    </rPh>
    <rPh sb="32" eb="34">
      <t>スウリョウ</t>
    </rPh>
    <phoneticPr fontId="1"/>
  </si>
  <si>
    <t>（キログラム）</t>
    <phoneticPr fontId="1"/>
  </si>
  <si>
    <t>①</t>
    <phoneticPr fontId="1"/>
  </si>
  <si>
    <t>　①欄及び（C）欄については円未満を四捨五入することとし、③欄については円未満を切り捨てること。</t>
    <rPh sb="2" eb="3">
      <t>ラン</t>
    </rPh>
    <rPh sb="3" eb="4">
      <t>オヨ</t>
    </rPh>
    <rPh sb="8" eb="9">
      <t>ラン</t>
    </rPh>
    <rPh sb="14" eb="17">
      <t>エンミマン</t>
    </rPh>
    <rPh sb="18" eb="22">
      <t>シシャゴニュウ</t>
    </rPh>
    <rPh sb="30" eb="31">
      <t>ラン</t>
    </rPh>
    <rPh sb="36" eb="37">
      <t>エン</t>
    </rPh>
    <rPh sb="37" eb="39">
      <t>ミマン</t>
    </rPh>
    <rPh sb="40" eb="41">
      <t>キ</t>
    </rPh>
    <rPh sb="42" eb="43">
      <t>ス</t>
    </rPh>
    <phoneticPr fontId="1"/>
  </si>
  <si>
    <t>⑦</t>
    <phoneticPr fontId="1"/>
  </si>
  <si>
    <t>集約経費助成額</t>
    <rPh sb="0" eb="2">
      <t>シュウヤク</t>
    </rPh>
    <rPh sb="2" eb="4">
      <t>ケイヒ</t>
    </rPh>
    <rPh sb="4" eb="7">
      <t>ジョセイガク</t>
    </rPh>
    <phoneticPr fontId="1"/>
  </si>
  <si>
    <t>　⑨欄の集約経費助成額の算出に当たっては円未満を切り捨てること。</t>
    <phoneticPr fontId="1"/>
  </si>
  <si>
    <t>計</t>
    <rPh sb="0" eb="1">
      <t>ケイ</t>
    </rPh>
    <phoneticPr fontId="1"/>
  </si>
  <si>
    <t>　　⑤=(C)×④÷12月</t>
    <rPh sb="12" eb="13">
      <t>ツキ</t>
    </rPh>
    <phoneticPr fontId="1"/>
  </si>
  <si>
    <t>　複数年契約を締結する計画を有する場合にあっては、当該複数年契約の初年度とする。</t>
    <rPh sb="11" eb="13">
      <t>ケイカク</t>
    </rPh>
    <phoneticPr fontId="1"/>
  </si>
  <si>
    <t>　複数年契約については、契約期間が３年以上であって、年当たりの契約数量が増加するものとする。</t>
    <rPh sb="1" eb="3">
      <t>フクスウ</t>
    </rPh>
    <rPh sb="3" eb="4">
      <t>ネン</t>
    </rPh>
    <rPh sb="4" eb="6">
      <t>ケイヤク</t>
    </rPh>
    <rPh sb="12" eb="14">
      <t>ケイヤク</t>
    </rPh>
    <rPh sb="14" eb="16">
      <t>キカン</t>
    </rPh>
    <rPh sb="18" eb="21">
      <t>ネンイジョウ</t>
    </rPh>
    <rPh sb="26" eb="27">
      <t>ネン</t>
    </rPh>
    <rPh sb="27" eb="28">
      <t>ア</t>
    </rPh>
    <rPh sb="31" eb="33">
      <t>ケイヤク</t>
    </rPh>
    <rPh sb="33" eb="35">
      <t>スウリョウ</t>
    </rPh>
    <rPh sb="36" eb="38">
      <t>ゾウカ</t>
    </rPh>
    <phoneticPr fontId="1"/>
  </si>
  <si>
    <t>(※5)</t>
    <phoneticPr fontId="1"/>
  </si>
  <si>
    <t>　⑥欄の倉敷料助成単価については、補助対象期間の実績より算出した平均単価をもって設定する。なお、倉敷料については根拠資料を添付すること。</t>
    <rPh sb="2" eb="3">
      <t>ラン</t>
    </rPh>
    <rPh sb="4" eb="6">
      <t>クラシキ</t>
    </rPh>
    <rPh sb="6" eb="7">
      <t>リョウ</t>
    </rPh>
    <rPh sb="7" eb="9">
      <t>ジョセイ</t>
    </rPh>
    <rPh sb="9" eb="11">
      <t>タンカ</t>
    </rPh>
    <rPh sb="17" eb="19">
      <t>ホジョ</t>
    </rPh>
    <rPh sb="19" eb="21">
      <t>タイショウ</t>
    </rPh>
    <rPh sb="21" eb="23">
      <t>キカン</t>
    </rPh>
    <rPh sb="24" eb="26">
      <t>ジッセキ</t>
    </rPh>
    <rPh sb="28" eb="30">
      <t>サンシュツ</t>
    </rPh>
    <rPh sb="32" eb="34">
      <t>ヘイキン</t>
    </rPh>
    <rPh sb="34" eb="36">
      <t>タンカ</t>
    </rPh>
    <rPh sb="40" eb="42">
      <t>セッテイ</t>
    </rPh>
    <rPh sb="48" eb="50">
      <t>クラシキ</t>
    </rPh>
    <rPh sb="50" eb="51">
      <t>リョウ</t>
    </rPh>
    <rPh sb="56" eb="58">
      <t>コンキョ</t>
    </rPh>
    <rPh sb="58" eb="60">
      <t>シリョウ</t>
    </rPh>
    <rPh sb="61" eb="63">
      <t>テンプ</t>
    </rPh>
    <phoneticPr fontId="1"/>
  </si>
  <si>
    <t>助成対象数量</t>
    <rPh sb="0" eb="2">
      <t>ジョセイ</t>
    </rPh>
    <rPh sb="2" eb="4">
      <t>タイショウ</t>
    </rPh>
    <rPh sb="3" eb="5">
      <t>スウリョウ</t>
    </rPh>
    <phoneticPr fontId="1"/>
  </si>
  <si>
    <t>　②欄の助成対象数量については、戦略的輸出事業者による新市場開拓用米の保管数量のうち、事業実施年度における保管数量の計から事業実施の前年度3月末における保管数量の計を除いた数量を助成対象の上限とする。</t>
    <rPh sb="4" eb="6">
      <t>ジョセイ</t>
    </rPh>
    <rPh sb="6" eb="8">
      <t>タイショウ</t>
    </rPh>
    <rPh sb="35" eb="37">
      <t>ホカン</t>
    </rPh>
    <rPh sb="43" eb="45">
      <t>ジギョウ</t>
    </rPh>
    <rPh sb="45" eb="47">
      <t>ジッシ</t>
    </rPh>
    <rPh sb="53" eb="55">
      <t>ホカン</t>
    </rPh>
    <rPh sb="61" eb="63">
      <t>ジギョウ</t>
    </rPh>
    <rPh sb="63" eb="65">
      <t>ジッシ</t>
    </rPh>
    <rPh sb="66" eb="67">
      <t>ゼン</t>
    </rPh>
    <rPh sb="70" eb="71">
      <t>ガツ</t>
    </rPh>
    <rPh sb="71" eb="72">
      <t>マツ</t>
    </rPh>
    <rPh sb="76" eb="78">
      <t>ホカン</t>
    </rPh>
    <phoneticPr fontId="1"/>
  </si>
  <si>
    <t>　⑥欄の倉敷料助成単価については、助成対象期間の実績より算出した平均単価をもって設定する。なお、倉敷料については根拠資料を添付すること。</t>
    <rPh sb="2" eb="3">
      <t>ラン</t>
    </rPh>
    <rPh sb="4" eb="6">
      <t>クラシキ</t>
    </rPh>
    <rPh sb="6" eb="7">
      <t>リョウ</t>
    </rPh>
    <rPh sb="7" eb="9">
      <t>ジョセイ</t>
    </rPh>
    <rPh sb="9" eb="11">
      <t>タンカ</t>
    </rPh>
    <rPh sb="17" eb="19">
      <t>ジョセイ</t>
    </rPh>
    <rPh sb="19" eb="21">
      <t>タイショウ</t>
    </rPh>
    <rPh sb="21" eb="23">
      <t>キカン</t>
    </rPh>
    <rPh sb="24" eb="26">
      <t>ジッセキ</t>
    </rPh>
    <rPh sb="28" eb="30">
      <t>サンシュツ</t>
    </rPh>
    <rPh sb="32" eb="34">
      <t>ヘイキン</t>
    </rPh>
    <rPh sb="34" eb="36">
      <t>タンカ</t>
    </rPh>
    <rPh sb="40" eb="42">
      <t>セッテイ</t>
    </rPh>
    <rPh sb="48" eb="50">
      <t>クラシキ</t>
    </rPh>
    <rPh sb="50" eb="51">
      <t>リョウ</t>
    </rPh>
    <rPh sb="56" eb="58">
      <t>コンキョ</t>
    </rPh>
    <rPh sb="58" eb="60">
      <t>シリョウ</t>
    </rPh>
    <rPh sb="61" eb="63">
      <t>テンプ</t>
    </rPh>
    <phoneticPr fontId="1"/>
  </si>
  <si>
    <t>倉敷料助成単価
(助成対象期間の実績の平均単価)</t>
    <rPh sb="0" eb="3">
      <t>クラシキリョウ</t>
    </rPh>
    <rPh sb="3" eb="5">
      <t>ジョセイ</t>
    </rPh>
    <rPh sb="5" eb="7">
      <t>タンカ</t>
    </rPh>
    <rPh sb="9" eb="11">
      <t>ジョセイ</t>
    </rPh>
    <rPh sb="11" eb="13">
      <t>タイショウ</t>
    </rPh>
    <rPh sb="13" eb="15">
      <t>キカン</t>
    </rPh>
    <rPh sb="16" eb="18">
      <t>ジッセキ</t>
    </rPh>
    <rPh sb="19" eb="21">
      <t>ヘイキン</t>
    </rPh>
    <rPh sb="21" eb="23">
      <t>タンカ</t>
    </rPh>
    <phoneticPr fontId="1"/>
  </si>
  <si>
    <t>　②欄の助成対象数量については、戦略的輸出事業者による新市場開拓用米の保管数量のうち、事業実施年度における保管数量の計から事業実施の前年度3月末における保管数量の計を除いた数量を助成対象の上限とする。</t>
    <rPh sb="4" eb="6">
      <t>ジョセイ</t>
    </rPh>
    <rPh sb="35" eb="37">
      <t>ホカン</t>
    </rPh>
    <rPh sb="43" eb="45">
      <t>ジギョウ</t>
    </rPh>
    <rPh sb="45" eb="47">
      <t>ジッシ</t>
    </rPh>
    <rPh sb="53" eb="55">
      <t>ホカン</t>
    </rPh>
    <rPh sb="61" eb="63">
      <t>ジギョウ</t>
    </rPh>
    <rPh sb="63" eb="65">
      <t>ジッシ</t>
    </rPh>
    <rPh sb="66" eb="67">
      <t>ゼン</t>
    </rPh>
    <rPh sb="70" eb="71">
      <t>ガツ</t>
    </rPh>
    <rPh sb="71" eb="72">
      <t>マツ</t>
    </rPh>
    <rPh sb="76" eb="78">
      <t>ホカン</t>
    </rPh>
    <phoneticPr fontId="1"/>
  </si>
  <si>
    <t>　①欄の支払額、②の助成対象数量について根拠資料を添付すること。</t>
    <rPh sb="2" eb="3">
      <t>ラン</t>
    </rPh>
    <rPh sb="4" eb="7">
      <t>シハライガク</t>
    </rPh>
    <rPh sb="10" eb="12">
      <t>ジョセイ</t>
    </rPh>
    <phoneticPr fontId="1"/>
  </si>
  <si>
    <t>助成対象期間</t>
    <rPh sb="0" eb="2">
      <t>ジョセイ</t>
    </rPh>
    <rPh sb="2" eb="4">
      <t>タイショウ</t>
    </rPh>
    <rPh sb="4" eb="6">
      <t>キカン</t>
    </rPh>
    <phoneticPr fontId="1"/>
  </si>
  <si>
    <t>助成対象数量</t>
    <rPh sb="0" eb="2">
      <t>ジョセイ</t>
    </rPh>
    <rPh sb="2" eb="4">
      <t>タイショウ</t>
    </rPh>
    <rPh sb="4" eb="6">
      <t>スウリョウ</t>
    </rPh>
    <phoneticPr fontId="1"/>
  </si>
  <si>
    <t>　助成対象期間欄については、必要に応じて月ごとの欄を追記すること。</t>
    <rPh sb="1" eb="3">
      <t>ジョセイ</t>
    </rPh>
    <rPh sb="3" eb="5">
      <t>タイショウ</t>
    </rPh>
    <rPh sb="5" eb="7">
      <t>キカン</t>
    </rPh>
    <rPh sb="7" eb="8">
      <t>ラン</t>
    </rPh>
    <rPh sb="14" eb="16">
      <t>ヒツヨウ</t>
    </rPh>
    <rPh sb="17" eb="18">
      <t>オウ</t>
    </rPh>
    <rPh sb="20" eb="21">
      <t>ツキ</t>
    </rPh>
    <rPh sb="24" eb="25">
      <t>ラン</t>
    </rPh>
    <rPh sb="26" eb="28">
      <t>ツイキ</t>
    </rPh>
    <phoneticPr fontId="1"/>
  </si>
  <si>
    <t>　①欄の支払額、②の助成対象数量について根拠資料を添付すること。</t>
    <rPh sb="2" eb="3">
      <t>ラン</t>
    </rPh>
    <rPh sb="4" eb="7">
      <t>シハライガク</t>
    </rPh>
    <rPh sb="10" eb="12">
      <t>ジョセイ</t>
    </rPh>
    <rPh sb="12" eb="14">
      <t>タイショウ</t>
    </rPh>
    <phoneticPr fontId="1"/>
  </si>
  <si>
    <t>(※3)</t>
    <phoneticPr fontId="1"/>
  </si>
  <si>
    <t>(※4)</t>
    <phoneticPr fontId="1"/>
  </si>
  <si>
    <t>　④及び⑤欄については、生産者等への支払額に係る借入金に対して適用される金利が発生する場合のみ記入する。</t>
    <rPh sb="2" eb="3">
      <t>オヨ</t>
    </rPh>
    <rPh sb="5" eb="6">
      <t>ラン</t>
    </rPh>
    <phoneticPr fontId="1"/>
  </si>
  <si>
    <t>(※1)</t>
    <phoneticPr fontId="1"/>
  </si>
  <si>
    <t>(※6)</t>
    <phoneticPr fontId="1"/>
  </si>
  <si>
    <r>
      <t>　</t>
    </r>
    <r>
      <rPr>
        <sz val="12"/>
        <rFont val="ＭＳ Ｐゴシック"/>
        <family val="3"/>
        <charset val="128"/>
        <scheme val="minor"/>
      </rPr>
      <t>表１については、生産者等への支払額に係る借入金に対して適用される金利が発生する場合のみ記入する。</t>
    </r>
    <rPh sb="1" eb="2">
      <t>ヒョウ</t>
    </rPh>
    <rPh sb="36" eb="38">
      <t>ハッセイ</t>
    </rPh>
    <rPh sb="40" eb="42">
      <t>バアイ</t>
    </rPh>
    <rPh sb="44" eb="46">
      <t>キニュウ</t>
    </rPh>
    <phoneticPr fontId="1"/>
  </si>
  <si>
    <t>　表１については、生産者等への支払額に係る借入金に対して適用される金利が発生する場合のみ記入する。</t>
    <rPh sb="1" eb="2">
      <t>ヒョウ</t>
    </rPh>
    <rPh sb="36" eb="38">
      <t>ハッセイ</t>
    </rPh>
    <rPh sb="40" eb="42">
      <t>バアイ</t>
    </rPh>
    <rPh sb="44" eb="46">
      <t>キニュウ</t>
    </rPh>
    <phoneticPr fontId="1"/>
  </si>
  <si>
    <t>産地と新市場開拓用米の複数年契約に取り組む戦略的輸出事業者による海外需要開拓及び
プロモーションの推進のための新市場開拓用米の安定供給に係る月別金利倉敷料単価等算出票</t>
    <rPh sb="0" eb="2">
      <t>サンチ</t>
    </rPh>
    <rPh sb="3" eb="6">
      <t>シンシジョウ</t>
    </rPh>
    <rPh sb="6" eb="9">
      <t>カイタクヨウ</t>
    </rPh>
    <rPh sb="9" eb="10">
      <t>マイ</t>
    </rPh>
    <rPh sb="11" eb="13">
      <t>フクスウ</t>
    </rPh>
    <rPh sb="13" eb="14">
      <t>ネン</t>
    </rPh>
    <rPh sb="14" eb="16">
      <t>ケイヤク</t>
    </rPh>
    <rPh sb="17" eb="18">
      <t>ト</t>
    </rPh>
    <rPh sb="19" eb="20">
      <t>ク</t>
    </rPh>
    <rPh sb="21" eb="24">
      <t>センリャクテキ</t>
    </rPh>
    <rPh sb="24" eb="26">
      <t>ユシュツ</t>
    </rPh>
    <rPh sb="26" eb="29">
      <t>ジギョウシャ</t>
    </rPh>
    <rPh sb="32" eb="34">
      <t>カイガイ</t>
    </rPh>
    <rPh sb="34" eb="36">
      <t>ジュヨウ</t>
    </rPh>
    <rPh sb="36" eb="38">
      <t>カイタク</t>
    </rPh>
    <rPh sb="38" eb="39">
      <t>オヨ</t>
    </rPh>
    <rPh sb="49" eb="51">
      <t>スイシン</t>
    </rPh>
    <rPh sb="55" eb="58">
      <t>シンシジョウ</t>
    </rPh>
    <rPh sb="58" eb="61">
      <t>カイタクヨウ</t>
    </rPh>
    <rPh sb="61" eb="62">
      <t>マイ</t>
    </rPh>
    <rPh sb="63" eb="65">
      <t>アンテイ</t>
    </rPh>
    <rPh sb="65" eb="67">
      <t>キョウキュウ</t>
    </rPh>
    <rPh sb="68" eb="69">
      <t>カカ</t>
    </rPh>
    <rPh sb="70" eb="72">
      <t>ツキベツ</t>
    </rPh>
    <rPh sb="72" eb="74">
      <t>キンリ</t>
    </rPh>
    <rPh sb="74" eb="75">
      <t>クラ</t>
    </rPh>
    <rPh sb="75" eb="76">
      <t>シキ</t>
    </rPh>
    <rPh sb="76" eb="77">
      <t>リョウ</t>
    </rPh>
    <rPh sb="77" eb="79">
      <t>タンカ</t>
    </rPh>
    <rPh sb="79" eb="80">
      <t>トウ</t>
    </rPh>
    <rPh sb="80" eb="82">
      <t>サンシュツ</t>
    </rPh>
    <rPh sb="82" eb="83">
      <t>ヒョウ</t>
    </rPh>
    <phoneticPr fontId="1"/>
  </si>
  <si>
    <t>（参考様式別添１）</t>
    <rPh sb="1" eb="3">
      <t>サンコウ</t>
    </rPh>
    <rPh sb="3" eb="5">
      <t>ヨウシキ</t>
    </rPh>
    <rPh sb="5" eb="7">
      <t>ベッテン</t>
    </rPh>
    <phoneticPr fontId="1"/>
  </si>
  <si>
    <t>海外の業務用等の大ロットが見込まれる新たな市場開拓に取り組む戦略的輸出事業者による海外需要開拓及びプロモーションの推進のための新市場開拓用米の安定供給に係る月別倉敷料単価等算出票</t>
    <rPh sb="0" eb="2">
      <t>カイガイ</t>
    </rPh>
    <rPh sb="3" eb="6">
      <t>ギョウムヨウ</t>
    </rPh>
    <rPh sb="6" eb="7">
      <t>トウ</t>
    </rPh>
    <rPh sb="8" eb="9">
      <t>ダイ</t>
    </rPh>
    <rPh sb="13" eb="15">
      <t>ミコ</t>
    </rPh>
    <rPh sb="18" eb="19">
      <t>アラ</t>
    </rPh>
    <rPh sb="21" eb="23">
      <t>シジョウ</t>
    </rPh>
    <rPh sb="23" eb="25">
      <t>カイタク</t>
    </rPh>
    <rPh sb="26" eb="27">
      <t>ト</t>
    </rPh>
    <rPh sb="28" eb="29">
      <t>ク</t>
    </rPh>
    <rPh sb="30" eb="33">
      <t>センリャクテキ</t>
    </rPh>
    <rPh sb="33" eb="35">
      <t>ユシュツ</t>
    </rPh>
    <rPh sb="35" eb="38">
      <t>ジギョウシャ</t>
    </rPh>
    <rPh sb="41" eb="43">
      <t>カイガイ</t>
    </rPh>
    <rPh sb="43" eb="45">
      <t>ジュヨウ</t>
    </rPh>
    <rPh sb="45" eb="47">
      <t>カイタク</t>
    </rPh>
    <rPh sb="47" eb="48">
      <t>オヨ</t>
    </rPh>
    <rPh sb="57" eb="59">
      <t>スイシン</t>
    </rPh>
    <rPh sb="63" eb="66">
      <t>シンシジョウ</t>
    </rPh>
    <rPh sb="66" eb="69">
      <t>カイタクヨウ</t>
    </rPh>
    <rPh sb="69" eb="70">
      <t>マイ</t>
    </rPh>
    <rPh sb="71" eb="73">
      <t>アンテイ</t>
    </rPh>
    <rPh sb="73" eb="75">
      <t>キョウキュウ</t>
    </rPh>
    <rPh sb="76" eb="77">
      <t>カカ</t>
    </rPh>
    <rPh sb="78" eb="80">
      <t>ツキベツ</t>
    </rPh>
    <rPh sb="80" eb="83">
      <t>クラシキリョウ</t>
    </rPh>
    <rPh sb="83" eb="85">
      <t>タンカ</t>
    </rPh>
    <rPh sb="85" eb="86">
      <t>トウ</t>
    </rPh>
    <rPh sb="86" eb="88">
      <t>サンシュツ</t>
    </rPh>
    <rPh sb="88" eb="89">
      <t>ヒョウ</t>
    </rPh>
    <phoneticPr fontId="1"/>
  </si>
  <si>
    <t>１　倉敷料単価のうち金利相当額の算出</t>
    <rPh sb="2" eb="5">
      <t>クラシキリョウ</t>
    </rPh>
    <rPh sb="5" eb="7">
      <t>タンカ</t>
    </rPh>
    <rPh sb="10" eb="12">
      <t>キンリ</t>
    </rPh>
    <rPh sb="12" eb="14">
      <t>ソウトウ</t>
    </rPh>
    <rPh sb="14" eb="15">
      <t>ガク</t>
    </rPh>
    <rPh sb="16" eb="18">
      <t>サンシュツ</t>
    </rPh>
    <phoneticPr fontId="1"/>
  </si>
  <si>
    <t>倉敷料助成額</t>
    <rPh sb="0" eb="2">
      <t>クラシキ</t>
    </rPh>
    <rPh sb="2" eb="3">
      <t>リョウ</t>
    </rPh>
    <rPh sb="3" eb="6">
      <t>ジョセイガク</t>
    </rPh>
    <phoneticPr fontId="1"/>
  </si>
  <si>
    <t>　⑥=（③÷1000）×⑤</t>
    <phoneticPr fontId="1"/>
  </si>
  <si>
    <t xml:space="preserve">　⑨=(⑦÷1,000)×⑧
</t>
    <phoneticPr fontId="1"/>
  </si>
  <si>
    <t>③＝②－①</t>
    <phoneticPr fontId="1"/>
  </si>
  <si>
    <t>(※)</t>
    <phoneticPr fontId="1"/>
  </si>
  <si>
    <t>３　倉敷料助成額</t>
    <rPh sb="2" eb="3">
      <t>クラ</t>
    </rPh>
    <rPh sb="3" eb="4">
      <t>シキ</t>
    </rPh>
    <rPh sb="4" eb="5">
      <t>リョウ</t>
    </rPh>
    <rPh sb="5" eb="7">
      <t>ジョセイ</t>
    </rPh>
    <rPh sb="7" eb="8">
      <t>ガク</t>
    </rPh>
    <phoneticPr fontId="1"/>
  </si>
  <si>
    <t>４　集約経費助成額</t>
    <rPh sb="2" eb="4">
      <t>シュウヤク</t>
    </rPh>
    <rPh sb="4" eb="6">
      <t>ケイヒ</t>
    </rPh>
    <rPh sb="6" eb="9">
      <t>ジョセイガク</t>
    </rPh>
    <phoneticPr fontId="1"/>
  </si>
  <si>
    <t>５　国費助成額合計</t>
    <rPh sb="2" eb="4">
      <t>コクヒ</t>
    </rPh>
    <rPh sb="4" eb="6">
      <t>ジョセイ</t>
    </rPh>
    <rPh sb="6" eb="7">
      <t>ガク</t>
    </rPh>
    <rPh sb="7" eb="9">
      <t>ゴウケイ</t>
    </rPh>
    <phoneticPr fontId="1"/>
  </si>
  <si>
    <t>　３　倉敷料助成額</t>
    <phoneticPr fontId="1"/>
  </si>
  <si>
    <t>　４　集約経費助成額</t>
    <rPh sb="2" eb="4">
      <t>シュウヤク</t>
    </rPh>
    <rPh sb="4" eb="6">
      <t>ケイヒ</t>
    </rPh>
    <rPh sb="6" eb="9">
      <t>ジョセイガク</t>
    </rPh>
    <phoneticPr fontId="1"/>
  </si>
  <si>
    <t>〇年産</t>
    <rPh sb="1" eb="2">
      <t>ネン</t>
    </rPh>
    <rPh sb="2" eb="3">
      <t>サン</t>
    </rPh>
    <phoneticPr fontId="1"/>
  </si>
  <si>
    <t>契約数量</t>
    <rPh sb="0" eb="2">
      <t>ケイヤク</t>
    </rPh>
    <rPh sb="2" eb="4">
      <t>スウリョウ</t>
    </rPh>
    <phoneticPr fontId="1"/>
  </si>
  <si>
    <t>販売数量</t>
    <rPh sb="0" eb="2">
      <t>ハンバイ</t>
    </rPh>
    <rPh sb="2" eb="4">
      <t>スウリョウ</t>
    </rPh>
    <phoneticPr fontId="1"/>
  </si>
  <si>
    <t>（令和〇年〇月〇日時点、単位：トン）</t>
    <rPh sb="1" eb="3">
      <t>レイワ</t>
    </rPh>
    <rPh sb="4" eb="5">
      <t>ネン</t>
    </rPh>
    <rPh sb="6" eb="7">
      <t>ツキ</t>
    </rPh>
    <rPh sb="8" eb="9">
      <t>ニチ</t>
    </rPh>
    <rPh sb="9" eb="11">
      <t>ジテン</t>
    </rPh>
    <rPh sb="12" eb="14">
      <t>タンイ</t>
    </rPh>
    <phoneticPr fontId="1"/>
  </si>
  <si>
    <t>(※２)</t>
    <phoneticPr fontId="1"/>
  </si>
  <si>
    <t>当年産及び過去４年間分について実績数量を記載すること。なお、当年産について実績数量での整理が困難な場合は、見込み数量を記載することとし、「〇年産見込み」とすること。なお、記載した数量の根拠となる資料を添付すること。</t>
    <rPh sb="0" eb="1">
      <t>トウ</t>
    </rPh>
    <rPh sb="1" eb="3">
      <t>ネンサン</t>
    </rPh>
    <rPh sb="3" eb="4">
      <t>オヨ</t>
    </rPh>
    <rPh sb="5" eb="7">
      <t>カコ</t>
    </rPh>
    <rPh sb="8" eb="10">
      <t>ネンカン</t>
    </rPh>
    <rPh sb="10" eb="11">
      <t>ブン</t>
    </rPh>
    <rPh sb="15" eb="17">
      <t>ジッセキ</t>
    </rPh>
    <rPh sb="17" eb="19">
      <t>スウリョウ</t>
    </rPh>
    <rPh sb="20" eb="22">
      <t>キサイ</t>
    </rPh>
    <rPh sb="30" eb="31">
      <t>トウ</t>
    </rPh>
    <rPh sb="31" eb="33">
      <t>ネンサン</t>
    </rPh>
    <rPh sb="37" eb="39">
      <t>ジッセキ</t>
    </rPh>
    <rPh sb="39" eb="41">
      <t>スウリョウ</t>
    </rPh>
    <rPh sb="43" eb="45">
      <t>セイリ</t>
    </rPh>
    <rPh sb="46" eb="48">
      <t>コンナン</t>
    </rPh>
    <rPh sb="49" eb="51">
      <t>バアイ</t>
    </rPh>
    <rPh sb="53" eb="55">
      <t>ミコ</t>
    </rPh>
    <rPh sb="56" eb="58">
      <t>スウリョウ</t>
    </rPh>
    <rPh sb="59" eb="61">
      <t>キサイ</t>
    </rPh>
    <rPh sb="70" eb="71">
      <t>ネン</t>
    </rPh>
    <rPh sb="71" eb="72">
      <t>サン</t>
    </rPh>
    <rPh sb="72" eb="74">
      <t>ミコ</t>
    </rPh>
    <rPh sb="85" eb="87">
      <t>キサイ</t>
    </rPh>
    <rPh sb="89" eb="91">
      <t>スウリョウ</t>
    </rPh>
    <rPh sb="92" eb="94">
      <t>コンキョ</t>
    </rPh>
    <rPh sb="97" eb="99">
      <t>シリョウ</t>
    </rPh>
    <rPh sb="100" eb="102">
      <t>テンプ</t>
    </rPh>
    <phoneticPr fontId="1"/>
  </si>
  <si>
    <t>　年産等が複数ある場合は、別葉にして記載し、添付すること。</t>
    <rPh sb="1" eb="2">
      <t>ネン</t>
    </rPh>
    <rPh sb="2" eb="3">
      <t>サン</t>
    </rPh>
    <rPh sb="3" eb="4">
      <t>トウ</t>
    </rPh>
    <rPh sb="5" eb="7">
      <t>フクスウ</t>
    </rPh>
    <rPh sb="9" eb="11">
      <t>バアイ</t>
    </rPh>
    <rPh sb="13" eb="15">
      <t>ベツヨウ</t>
    </rPh>
    <rPh sb="18" eb="20">
      <t>キサイ</t>
    </rPh>
    <rPh sb="22" eb="24">
      <t>テンプ</t>
    </rPh>
    <phoneticPr fontId="1"/>
  </si>
  <si>
    <t>(※１)</t>
    <phoneticPr fontId="1"/>
  </si>
  <si>
    <t>戦略的輸出事業者と産地等が連携して取り組む新市場開拓用米の
需要開拓及びプロモーションの推進のための
新市場開拓用米の販売拡大に伴う経費算出票（国費助成分）</t>
    <rPh sb="44" eb="46">
      <t>スイシン</t>
    </rPh>
    <rPh sb="51" eb="54">
      <t>シンシジョウ</t>
    </rPh>
    <rPh sb="54" eb="56">
      <t>カイタク</t>
    </rPh>
    <rPh sb="56" eb="57">
      <t>ヨウ</t>
    </rPh>
    <rPh sb="57" eb="58">
      <t>マイ</t>
    </rPh>
    <rPh sb="59" eb="61">
      <t>ハンバイ</t>
    </rPh>
    <rPh sb="61" eb="63">
      <t>カクダイ</t>
    </rPh>
    <rPh sb="64" eb="65">
      <t>トモナ</t>
    </rPh>
    <rPh sb="66" eb="68">
      <t>ケイヒ</t>
    </rPh>
    <rPh sb="68" eb="70">
      <t>サンシュツ</t>
    </rPh>
    <rPh sb="70" eb="71">
      <t>ヒョウ</t>
    </rPh>
    <rPh sb="72" eb="74">
      <t>コクヒ</t>
    </rPh>
    <rPh sb="74" eb="76">
      <t>ジョセイ</t>
    </rPh>
    <rPh sb="76" eb="77">
      <t>ブン</t>
    </rPh>
    <phoneticPr fontId="1"/>
  </si>
  <si>
    <t>１　新市場開拓用米の契約数量及び販売数量</t>
    <rPh sb="2" eb="5">
      <t>シンシジョウ</t>
    </rPh>
    <rPh sb="5" eb="7">
      <t>カイタク</t>
    </rPh>
    <rPh sb="7" eb="8">
      <t>ヨウ</t>
    </rPh>
    <rPh sb="8" eb="9">
      <t>マイ</t>
    </rPh>
    <rPh sb="10" eb="12">
      <t>ケイヤク</t>
    </rPh>
    <rPh sb="12" eb="14">
      <t>スウリョウ</t>
    </rPh>
    <rPh sb="14" eb="15">
      <t>オヨ</t>
    </rPh>
    <rPh sb="16" eb="18">
      <t>ハンバイ</t>
    </rPh>
    <rPh sb="18" eb="20">
      <t>スウリョウ</t>
    </rPh>
    <phoneticPr fontId="1"/>
  </si>
  <si>
    <t>取組先：</t>
    <rPh sb="0" eb="2">
      <t>トリクミ</t>
    </rPh>
    <rPh sb="2" eb="3">
      <t>サキ</t>
    </rPh>
    <phoneticPr fontId="1"/>
  </si>
  <si>
    <t>販売数量は、事業者が所有権を有している新市場開拓用米の実需者への販売数量を指す。</t>
    <rPh sb="0" eb="2">
      <t>ハンバイ</t>
    </rPh>
    <rPh sb="2" eb="4">
      <t>スウリョウ</t>
    </rPh>
    <rPh sb="6" eb="9">
      <t>ジギョウシャ</t>
    </rPh>
    <rPh sb="10" eb="13">
      <t>ショユウケン</t>
    </rPh>
    <rPh sb="14" eb="15">
      <t>ユウ</t>
    </rPh>
    <rPh sb="19" eb="26">
      <t>シンシジョウカイタクヨウマイ</t>
    </rPh>
    <rPh sb="27" eb="29">
      <t>ジツジュ</t>
    </rPh>
    <rPh sb="29" eb="30">
      <t>モノ</t>
    </rPh>
    <rPh sb="32" eb="34">
      <t>ハンバイ</t>
    </rPh>
    <rPh sb="34" eb="36">
      <t>スウリョウ</t>
    </rPh>
    <rPh sb="37" eb="38">
      <t>サ</t>
    </rPh>
    <phoneticPr fontId="1"/>
  </si>
  <si>
    <t>取組先の新市場開拓用米の販売数量</t>
    <rPh sb="0" eb="2">
      <t>トリクミ</t>
    </rPh>
    <rPh sb="2" eb="3">
      <t>サキ</t>
    </rPh>
    <rPh sb="4" eb="7">
      <t>シンシジョウ</t>
    </rPh>
    <rPh sb="7" eb="10">
      <t>カイタクヨウ</t>
    </rPh>
    <rPh sb="10" eb="11">
      <t>マイ</t>
    </rPh>
    <rPh sb="12" eb="14">
      <t>ハンバイ</t>
    </rPh>
    <rPh sb="14" eb="16">
      <t>スウリョウ</t>
    </rPh>
    <phoneticPr fontId="1"/>
  </si>
  <si>
    <t>　自社で保管料を負担した新市場開拓用米が対象。また、他の事業で類似の補助金等の支援を受けているものは対象に含めないこと。</t>
    <rPh sb="1" eb="3">
      <t>ジシャ</t>
    </rPh>
    <rPh sb="4" eb="7">
      <t>ホカンリョウ</t>
    </rPh>
    <rPh sb="8" eb="10">
      <t>フタン</t>
    </rPh>
    <rPh sb="12" eb="15">
      <t>シンシジョウ</t>
    </rPh>
    <rPh sb="15" eb="17">
      <t>カイタク</t>
    </rPh>
    <rPh sb="17" eb="18">
      <t>ヨウ</t>
    </rPh>
    <rPh sb="18" eb="19">
      <t>マイ</t>
    </rPh>
    <rPh sb="20" eb="22">
      <t>タイショウ</t>
    </rPh>
    <rPh sb="26" eb="27">
      <t>タ</t>
    </rPh>
    <rPh sb="28" eb="30">
      <t>ジギョウ</t>
    </rPh>
    <rPh sb="31" eb="33">
      <t>ルイジ</t>
    </rPh>
    <rPh sb="34" eb="37">
      <t>ホジョキン</t>
    </rPh>
    <rPh sb="37" eb="38">
      <t>トウ</t>
    </rPh>
    <rPh sb="39" eb="41">
      <t>シエン</t>
    </rPh>
    <rPh sb="42" eb="43">
      <t>ウ</t>
    </rPh>
    <rPh sb="50" eb="52">
      <t>タイショウ</t>
    </rPh>
    <rPh sb="53" eb="54">
      <t>フク</t>
    </rPh>
    <phoneticPr fontId="1"/>
  </si>
  <si>
    <t>(※３)</t>
    <phoneticPr fontId="1"/>
  </si>
  <si>
    <t>　②欄の取組場所の新市場開拓用米の販売数量については、年産・品種名を記載すること。</t>
    <rPh sb="2" eb="3">
      <t>ラン</t>
    </rPh>
    <rPh sb="27" eb="28">
      <t>ネン</t>
    </rPh>
    <rPh sb="28" eb="29">
      <t>サン</t>
    </rPh>
    <rPh sb="30" eb="32">
      <t>ヒンシュ</t>
    </rPh>
    <rPh sb="32" eb="33">
      <t>メイ</t>
    </rPh>
    <rPh sb="34" eb="36">
      <t>キサイ</t>
    </rPh>
    <phoneticPr fontId="1"/>
  </si>
  <si>
    <t>令和〇年〇月</t>
    <phoneticPr fontId="1"/>
  </si>
  <si>
    <t>２　事業実施期間開始年の前年度１年間における新市場開拓用米の１か月の平均販売数量</t>
    <rPh sb="2" eb="4">
      <t>ジギョウ</t>
    </rPh>
    <rPh sb="4" eb="6">
      <t>ジッシ</t>
    </rPh>
    <rPh sb="6" eb="8">
      <t>キカン</t>
    </rPh>
    <rPh sb="8" eb="10">
      <t>カイシ</t>
    </rPh>
    <rPh sb="10" eb="11">
      <t>トシ</t>
    </rPh>
    <rPh sb="12" eb="14">
      <t>ゼンネン</t>
    </rPh>
    <rPh sb="14" eb="15">
      <t>ド</t>
    </rPh>
    <rPh sb="16" eb="18">
      <t>ネンカン</t>
    </rPh>
    <rPh sb="22" eb="25">
      <t>シンシジョウ</t>
    </rPh>
    <rPh sb="25" eb="28">
      <t>カイタクヨウ</t>
    </rPh>
    <rPh sb="28" eb="29">
      <t>マイ</t>
    </rPh>
    <rPh sb="32" eb="33">
      <t>ゲツ</t>
    </rPh>
    <rPh sb="34" eb="36">
      <t>ヘイキン</t>
    </rPh>
    <rPh sb="36" eb="38">
      <t>ハンバイ</t>
    </rPh>
    <rPh sb="38" eb="40">
      <t>スウリョウ</t>
    </rPh>
    <phoneticPr fontId="1"/>
  </si>
  <si>
    <t>年　 　　 産：
産地・銘柄：</t>
    <rPh sb="0" eb="1">
      <t>ネン</t>
    </rPh>
    <rPh sb="6" eb="7">
      <t>サン</t>
    </rPh>
    <rPh sb="9" eb="11">
      <t>サンチ</t>
    </rPh>
    <rPh sb="12" eb="14">
      <t>メイガラ</t>
    </rPh>
    <rPh sb="14" eb="15">
      <t>シュメイ</t>
    </rPh>
    <phoneticPr fontId="1"/>
  </si>
  <si>
    <t>(※４)</t>
    <phoneticPr fontId="1"/>
  </si>
  <si>
    <t>(※５)</t>
    <phoneticPr fontId="1"/>
  </si>
  <si>
    <t>年産、産地・銘柄、取引先、販売年月日など根拠資料を添付すること。</t>
    <rPh sb="0" eb="2">
      <t>ネンサン</t>
    </rPh>
    <rPh sb="3" eb="5">
      <t>サンチ</t>
    </rPh>
    <rPh sb="6" eb="8">
      <t>メイガラ</t>
    </rPh>
    <rPh sb="9" eb="11">
      <t>トリヒキ</t>
    </rPh>
    <rPh sb="11" eb="12">
      <t>サキ</t>
    </rPh>
    <rPh sb="13" eb="15">
      <t>ハンバイ</t>
    </rPh>
    <rPh sb="15" eb="18">
      <t>ネンガッピ</t>
    </rPh>
    <rPh sb="20" eb="22">
      <t>コンキョ</t>
    </rPh>
    <rPh sb="22" eb="24">
      <t>シリョウ</t>
    </rPh>
    <rPh sb="25" eb="27">
      <t>テンプ</t>
    </rPh>
    <phoneticPr fontId="1"/>
  </si>
  <si>
    <t>　年産、産地・銘柄、取引先、販売年月日などが記載された根拠資料を添付すること。</t>
    <rPh sb="1" eb="3">
      <t>ネンサン</t>
    </rPh>
    <rPh sb="4" eb="6">
      <t>サンチ</t>
    </rPh>
    <rPh sb="7" eb="9">
      <t>メイガラ</t>
    </rPh>
    <rPh sb="10" eb="12">
      <t>トリヒキ</t>
    </rPh>
    <rPh sb="12" eb="13">
      <t>サキ</t>
    </rPh>
    <rPh sb="14" eb="16">
      <t>ハンバイ</t>
    </rPh>
    <rPh sb="16" eb="19">
      <t>ネンガッピ</t>
    </rPh>
    <rPh sb="22" eb="24">
      <t>キサイ</t>
    </rPh>
    <rPh sb="27" eb="29">
      <t>コンキョ</t>
    </rPh>
    <rPh sb="29" eb="31">
      <t>シリョウ</t>
    </rPh>
    <rPh sb="32" eb="34">
      <t>テンプ</t>
    </rPh>
    <phoneticPr fontId="1"/>
  </si>
  <si>
    <t>　年産、産地・銘柄、産地の保管場所や集約先の保管場所などが記載された根拠資料を添付すること。</t>
    <rPh sb="1" eb="3">
      <t>ネンサン</t>
    </rPh>
    <rPh sb="4" eb="6">
      <t>サンチ</t>
    </rPh>
    <rPh sb="7" eb="9">
      <t>メイガラ</t>
    </rPh>
    <rPh sb="10" eb="12">
      <t>サンチ</t>
    </rPh>
    <rPh sb="13" eb="15">
      <t>ホカン</t>
    </rPh>
    <rPh sb="15" eb="17">
      <t>バショ</t>
    </rPh>
    <rPh sb="18" eb="20">
      <t>シュウヤク</t>
    </rPh>
    <rPh sb="20" eb="21">
      <t>サキ</t>
    </rPh>
    <rPh sb="22" eb="24">
      <t>ホカン</t>
    </rPh>
    <rPh sb="24" eb="26">
      <t>バショ</t>
    </rPh>
    <rPh sb="29" eb="31">
      <t>キサイ</t>
    </rPh>
    <rPh sb="34" eb="36">
      <t>コンキョ</t>
    </rPh>
    <rPh sb="36" eb="38">
      <t>シリョウ</t>
    </rPh>
    <rPh sb="39" eb="41">
      <t>テンプ</t>
    </rPh>
    <phoneticPr fontId="1"/>
  </si>
  <si>
    <t>　自社で運送料を負担した新市場開拓用米が対象。また、他の事業で類似の補助金等の支援を受けているものは対象に含めないこと。</t>
    <rPh sb="1" eb="3">
      <t>ジシャ</t>
    </rPh>
    <rPh sb="4" eb="6">
      <t>ウンソウ</t>
    </rPh>
    <rPh sb="6" eb="7">
      <t>リョウ</t>
    </rPh>
    <rPh sb="8" eb="10">
      <t>フタン</t>
    </rPh>
    <rPh sb="12" eb="15">
      <t>シンシジョウ</t>
    </rPh>
    <rPh sb="15" eb="17">
      <t>カイタク</t>
    </rPh>
    <rPh sb="17" eb="18">
      <t>ヨウ</t>
    </rPh>
    <rPh sb="18" eb="19">
      <t>マイ</t>
    </rPh>
    <rPh sb="20" eb="22">
      <t>タイショウ</t>
    </rPh>
    <rPh sb="26" eb="27">
      <t>タ</t>
    </rPh>
    <rPh sb="28" eb="30">
      <t>ジギョウ</t>
    </rPh>
    <rPh sb="31" eb="33">
      <t>ルイジ</t>
    </rPh>
    <rPh sb="34" eb="37">
      <t>ホジョキン</t>
    </rPh>
    <rPh sb="37" eb="38">
      <t>トウ</t>
    </rPh>
    <rPh sb="39" eb="41">
      <t>シエン</t>
    </rPh>
    <rPh sb="42" eb="43">
      <t>ウ</t>
    </rPh>
    <rPh sb="50" eb="52">
      <t>タイショウ</t>
    </rPh>
    <rPh sb="53" eb="54">
      <t>フク</t>
    </rPh>
    <phoneticPr fontId="1"/>
  </si>
  <si>
    <t xml:space="preserve">  複数月分の販売を１回で行う場合は、１か月当たりの販売数量に換算して各月の欄に記載すること。</t>
    <rPh sb="7" eb="9">
      <t>ハンバイ</t>
    </rPh>
    <rPh sb="13" eb="14">
      <t>オコナ</t>
    </rPh>
    <phoneticPr fontId="1"/>
  </si>
  <si>
    <t xml:space="preserve">  なお、根拠資料に複数月分の販売量であることを記載しておくこと。</t>
    <phoneticPr fontId="1"/>
  </si>
  <si>
    <t>　⑦欄の助成対象数量については、「３　倉敷料助成額」②欄の取組先の新市場開拓用米の販売数量の内数とし、</t>
    <rPh sb="19" eb="21">
      <t>クラシキ</t>
    </rPh>
    <rPh sb="21" eb="22">
      <t>リョウ</t>
    </rPh>
    <rPh sb="22" eb="25">
      <t>ジョセイガク</t>
    </rPh>
    <rPh sb="27" eb="28">
      <t>ラン</t>
    </rPh>
    <rPh sb="46" eb="47">
      <t>ウチ</t>
    </rPh>
    <rPh sb="47" eb="48">
      <t>スウ</t>
    </rPh>
    <phoneticPr fontId="1"/>
  </si>
  <si>
    <t>　実際に費用負担が生じた場合のみ支援対象とする。</t>
    <phoneticPr fontId="1"/>
  </si>
  <si>
    <t xml:space="preserve">  年産、産地・銘柄を記載すること。年産等が複数ある場合は、別葉にして記載し、添付すること。</t>
    <phoneticPr fontId="1"/>
  </si>
  <si>
    <t xml:space="preserve">  （様式第〇号）</t>
  </si>
  <si>
    <t>　⑤=（③÷1000）×④</t>
    <phoneticPr fontId="1"/>
  </si>
  <si>
    <t xml:space="preserve">　⑧=(⑥÷1,000)×⑦
</t>
    <phoneticPr fontId="1"/>
  </si>
  <si>
    <t>　⑥欄の助成対象数量については、「３　倉敷料助成額」②欄の取組先の新市場開拓用米の販売数量の内数とし、</t>
    <rPh sb="19" eb="21">
      <t>クラシキ</t>
    </rPh>
    <rPh sb="21" eb="22">
      <t>リョウ</t>
    </rPh>
    <rPh sb="22" eb="25">
      <t>ジョセイガク</t>
    </rPh>
    <rPh sb="27" eb="28">
      <t>ラン</t>
    </rPh>
    <rPh sb="46" eb="47">
      <t>ウチ</t>
    </rPh>
    <rPh sb="47" eb="48">
      <t>スウ</t>
    </rPh>
    <phoneticPr fontId="1"/>
  </si>
  <si>
    <t>　⑧欄の集約経費助成額の算出に当たっては円未満を切り捨てること。</t>
    <phoneticPr fontId="1"/>
  </si>
  <si>
    <t>　②欄の取組先の新市場開拓用米の販売数量については、年産・品種名を記載すること。</t>
    <rPh sb="2" eb="3">
      <t>ラン</t>
    </rPh>
    <rPh sb="6" eb="7">
      <t>サキ</t>
    </rPh>
    <rPh sb="26" eb="27">
      <t>ネン</t>
    </rPh>
    <rPh sb="27" eb="28">
      <t>サン</t>
    </rPh>
    <rPh sb="29" eb="31">
      <t>ヒンシュ</t>
    </rPh>
    <rPh sb="31" eb="32">
      <t>メイ</t>
    </rPh>
    <rPh sb="33" eb="35">
      <t>キサイ</t>
    </rPh>
    <phoneticPr fontId="1"/>
  </si>
  <si>
    <t>当年産及び過去４年間分について実績数量を記載すること。なお、当年産について実績数量での整理が困難な場合は、見込み数量
を記載することとし、「〇年産見込み」とすること。なお、記載した数量の根拠となる資料を添付すること。</t>
    <rPh sb="0" eb="1">
      <t>トウ</t>
    </rPh>
    <rPh sb="1" eb="3">
      <t>ネンサン</t>
    </rPh>
    <rPh sb="3" eb="4">
      <t>オヨ</t>
    </rPh>
    <rPh sb="5" eb="7">
      <t>カコ</t>
    </rPh>
    <rPh sb="8" eb="10">
      <t>ネンカン</t>
    </rPh>
    <rPh sb="10" eb="11">
      <t>ブン</t>
    </rPh>
    <rPh sb="15" eb="17">
      <t>ジッセキ</t>
    </rPh>
    <rPh sb="17" eb="19">
      <t>スウリョウ</t>
    </rPh>
    <rPh sb="20" eb="22">
      <t>キサイ</t>
    </rPh>
    <rPh sb="30" eb="31">
      <t>トウ</t>
    </rPh>
    <rPh sb="31" eb="33">
      <t>ネンサン</t>
    </rPh>
    <rPh sb="37" eb="39">
      <t>ジッセキ</t>
    </rPh>
    <rPh sb="39" eb="41">
      <t>スウリョウ</t>
    </rPh>
    <rPh sb="43" eb="45">
      <t>セイリ</t>
    </rPh>
    <rPh sb="46" eb="48">
      <t>コンナン</t>
    </rPh>
    <rPh sb="49" eb="51">
      <t>バアイ</t>
    </rPh>
    <rPh sb="53" eb="55">
      <t>ミコ</t>
    </rPh>
    <rPh sb="56" eb="58">
      <t>スウリョウ</t>
    </rPh>
    <rPh sb="60" eb="62">
      <t>キサイ</t>
    </rPh>
    <rPh sb="71" eb="72">
      <t>ネン</t>
    </rPh>
    <rPh sb="72" eb="73">
      <t>サン</t>
    </rPh>
    <rPh sb="73" eb="75">
      <t>ミコ</t>
    </rPh>
    <rPh sb="86" eb="88">
      <t>キサイ</t>
    </rPh>
    <rPh sb="90" eb="92">
      <t>スウリョウ</t>
    </rPh>
    <rPh sb="93" eb="95">
      <t>コンキョ</t>
    </rPh>
    <rPh sb="98" eb="100">
      <t>シリョウ</t>
    </rPh>
    <rPh sb="101" eb="103">
      <t>テンプ</t>
    </rPh>
    <phoneticPr fontId="1"/>
  </si>
  <si>
    <t>※申請の際は、見込み数量を記載の上、輸出先国別に提出すること。</t>
    <rPh sb="1" eb="3">
      <t>シンセイ</t>
    </rPh>
    <rPh sb="4" eb="5">
      <t>サイ</t>
    </rPh>
    <rPh sb="7" eb="9">
      <t>ミコ</t>
    </rPh>
    <rPh sb="10" eb="12">
      <t>スウリョウ</t>
    </rPh>
    <rPh sb="13" eb="15">
      <t>キサイ</t>
    </rPh>
    <rPh sb="16" eb="17">
      <t>ウエ</t>
    </rPh>
    <rPh sb="18" eb="21">
      <t>ユシュツサキ</t>
    </rPh>
    <rPh sb="21" eb="22">
      <t>コク</t>
    </rPh>
    <rPh sb="22" eb="23">
      <t>ベツ</t>
    </rPh>
    <rPh sb="24" eb="26">
      <t>テイシュツ</t>
    </rPh>
    <phoneticPr fontId="1"/>
  </si>
  <si>
    <t>取組番号○　（国名：　　　　　　　　）</t>
    <rPh sb="0" eb="2">
      <t>トリクミ</t>
    </rPh>
    <rPh sb="2" eb="4">
      <t>バンゴウ</t>
    </rPh>
    <rPh sb="7" eb="8">
      <t>クニ</t>
    </rPh>
    <rPh sb="8" eb="9">
      <t>ナ</t>
    </rPh>
    <phoneticPr fontId="1"/>
  </si>
  <si>
    <t>別添４（様式１－1号・様式２－１関係）</t>
    <rPh sb="0" eb="2">
      <t>ベッテン</t>
    </rPh>
    <rPh sb="4" eb="6">
      <t>ヨウシキ</t>
    </rPh>
    <rPh sb="9" eb="10">
      <t>ゴウ</t>
    </rPh>
    <rPh sb="11" eb="13">
      <t>ヨウシキ</t>
    </rPh>
    <rPh sb="16" eb="18">
      <t>カンケイ</t>
    </rPh>
    <phoneticPr fontId="1"/>
  </si>
  <si>
    <t>s</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</si>
</sst>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quot;円/トン&quot;"/>
    <numFmt numFmtId="177" formatCode="&quot;（&quot;#,##0&quot;円/60kg）&quot;"/>
    <numFmt numFmtId="178" formatCode="#,##0.000;[Red]\-#,##0.000"/>
    <numFmt numFmtId="179" formatCode="#,###&quot;千円&quot;"/>
    <numFmt numFmtId="180" formatCode="#,###&quot;円&quot;"/>
    <numFmt numFmtId="181" formatCode="#,###"/>
    <numFmt numFmtId="182" formatCode="#,###.0"/>
    <numFmt numFmtId="183" formatCode="0.0%"/>
    <numFmt numFmtId="184" formatCode="0.0_);[Red]\(0.0\)"/>
  </numFmts>
  <fonts count="24">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20"/>
      <name val="ＭＳ Ｐゴシック"/>
      <family val="3"/>
      <charset val="128"/>
      <scheme val="minor"/>
    </font>
    <font>
      <sz val="11"/>
      <name val="ＭＳ Ｐゴシック"/>
      <family val="3"/>
      <charset val="128"/>
      <scheme val="minor"/>
    </font>
    <font>
      <sz val="16"/>
      <name val="ＭＳ Ｐゴシック"/>
      <family val="3"/>
      <charset val="128"/>
      <scheme val="minor"/>
    </font>
    <font>
      <sz val="12"/>
      <name val="ＭＳ Ｐゴシック"/>
      <family val="3"/>
      <charset val="128"/>
      <scheme val="minor"/>
    </font>
    <font>
      <sz val="10"/>
      <name val="ＭＳ Ｐゴシック"/>
      <family val="3"/>
      <charset val="128"/>
      <scheme val="minor"/>
    </font>
    <font>
      <sz val="11"/>
      <color theme="1"/>
      <name val="ＭＳ Ｐゴシック"/>
      <family val="3"/>
      <charset val="128"/>
      <scheme val="minor"/>
    </font>
    <font>
      <sz val="16"/>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sz val="10"/>
      <color theme="1"/>
      <name val="ＭＳ Ｐゴシック"/>
      <family val="3"/>
      <charset val="128"/>
      <scheme val="minor"/>
    </font>
    <font>
      <sz val="12"/>
      <color rgb="FFFF0000"/>
      <name val="ＭＳ Ｐゴシック"/>
      <family val="3"/>
      <charset val="128"/>
      <scheme val="minor"/>
    </font>
    <font>
      <sz val="9"/>
      <name val="ＭＳ Ｐゴシック"/>
      <family val="3"/>
      <charset val="128"/>
      <scheme val="minor"/>
    </font>
    <font>
      <sz val="14"/>
      <name val="ＭＳ Ｐゴシック"/>
      <family val="3"/>
      <charset val="128"/>
      <scheme val="minor"/>
    </font>
    <font>
      <vertAlign val="superscript"/>
      <sz val="12"/>
      <name val="ＭＳ Ｐゴシック"/>
      <family val="3"/>
      <charset val="128"/>
      <scheme val="minor"/>
    </font>
    <font>
      <b/>
      <sz val="24"/>
      <name val="ＭＳ Ｐゴシック"/>
      <family val="3"/>
      <charset val="128"/>
      <scheme val="minor"/>
    </font>
    <font>
      <b/>
      <sz val="11"/>
      <name val="ＭＳ Ｐゴシック"/>
      <family val="3"/>
      <charset val="128"/>
      <scheme val="minor"/>
    </font>
    <font>
      <b/>
      <sz val="18"/>
      <name val="ＭＳ Ｐゴシック"/>
      <family val="3"/>
      <charset val="128"/>
      <scheme val="minor"/>
    </font>
    <font>
      <b/>
      <sz val="11"/>
      <color indexed="81"/>
      <name val="MS P ゴシック"/>
      <family val="3"/>
      <charset val="128"/>
    </font>
    <font>
      <sz val="11"/>
      <color indexed="81"/>
      <name val="MS P ゴシック"/>
      <family val="3"/>
      <charset val="128"/>
    </font>
    <font>
      <sz val="18"/>
      <name val="ＭＳ Ｐゴシック"/>
      <family val="3"/>
      <charset val="128"/>
      <scheme val="minor"/>
    </font>
    <font>
      <b/>
      <sz val="16"/>
      <name val="ＭＳ Ｐゴシック"/>
      <family val="3"/>
      <charset val="128"/>
      <scheme val="minor"/>
    </font>
  </fonts>
  <fills count="2">
    <fill>
      <patternFill patternType="none"/>
    </fill>
    <fill>
      <patternFill patternType="gray125"/>
    </fill>
  </fills>
  <borders count="92">
    <border>
      <left/>
      <right/>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style="medium">
        <color indexed="64"/>
      </top>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ouble">
        <color indexed="64"/>
      </left>
      <right style="double">
        <color indexed="64"/>
      </right>
      <top/>
      <bottom style="double">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double">
        <color indexed="64"/>
      </left>
      <right style="double">
        <color indexed="64"/>
      </right>
      <top style="double">
        <color indexed="64"/>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right style="medium">
        <color indexed="64"/>
      </right>
      <top/>
      <bottom style="thin">
        <color indexed="64"/>
      </bottom>
      <diagonal/>
    </border>
    <border>
      <left style="double">
        <color indexed="64"/>
      </left>
      <right style="double">
        <color indexed="64"/>
      </right>
      <top/>
      <bottom style="thin">
        <color indexed="64"/>
      </bottom>
      <diagonal/>
    </border>
    <border>
      <left/>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top style="thin">
        <color indexed="64"/>
      </top>
      <bottom/>
      <diagonal/>
    </border>
    <border>
      <left/>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double">
        <color indexed="64"/>
      </right>
      <top/>
      <bottom/>
      <diagonal/>
    </border>
    <border>
      <left style="thin">
        <color indexed="64"/>
      </left>
      <right style="double">
        <color indexed="64"/>
      </right>
      <top/>
      <bottom style="medium">
        <color indexed="64"/>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diagonalUp="1">
      <left/>
      <right style="thin">
        <color indexed="64"/>
      </right>
      <top style="medium">
        <color indexed="64"/>
      </top>
      <bottom style="medium">
        <color indexed="64"/>
      </bottom>
      <diagonal style="thin">
        <color indexed="64"/>
      </diagonal>
    </border>
    <border diagonalUp="1">
      <left style="medium">
        <color indexed="64"/>
      </left>
      <right/>
      <top style="medium">
        <color indexed="64"/>
      </top>
      <bottom style="medium">
        <color indexed="64"/>
      </bottom>
      <diagonal style="thin">
        <color indexed="64"/>
      </diagonal>
    </border>
    <border>
      <left/>
      <right style="double">
        <color indexed="64"/>
      </right>
      <top/>
      <bottom style="medium">
        <color indexed="64"/>
      </bottom>
      <diagonal/>
    </border>
    <border>
      <left style="double">
        <color indexed="64"/>
      </left>
      <right/>
      <top/>
      <bottom style="medium">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style="double">
        <color indexed="64"/>
      </right>
      <top/>
      <bottom style="double">
        <color indexed="64"/>
      </bottom>
      <diagonal/>
    </border>
    <border>
      <left style="double">
        <color indexed="64"/>
      </left>
      <right/>
      <top style="medium">
        <color indexed="64"/>
      </top>
      <bottom style="double">
        <color indexed="64"/>
      </bottom>
      <diagonal/>
    </border>
    <border>
      <left/>
      <right style="double">
        <color indexed="64"/>
      </right>
      <top style="medium">
        <color indexed="64"/>
      </top>
      <bottom style="double">
        <color indexed="64"/>
      </bottom>
      <diagonal/>
    </border>
    <border>
      <left style="double">
        <color indexed="64"/>
      </left>
      <right style="double">
        <color indexed="64"/>
      </right>
      <top/>
      <bottom style="medium">
        <color indexed="64"/>
      </bottom>
      <diagonal/>
    </border>
    <border diagonalUp="1">
      <left style="thin">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double">
        <color indexed="64"/>
      </right>
      <top style="thin">
        <color indexed="64"/>
      </top>
      <bottom style="double">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medium">
        <color indexed="64"/>
      </bottom>
      <diagonal/>
    </border>
    <border>
      <left style="dotted">
        <color indexed="64"/>
      </left>
      <right style="thin">
        <color indexed="64"/>
      </right>
      <top style="dotted">
        <color indexed="64"/>
      </top>
      <bottom style="medium">
        <color indexed="64"/>
      </bottom>
      <diagonal/>
    </border>
    <border>
      <left style="dotted">
        <color indexed="64"/>
      </left>
      <right style="thin">
        <color indexed="64"/>
      </right>
      <top style="dotted">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left/>
      <right/>
      <top style="double">
        <color indexed="64"/>
      </top>
      <bottom/>
      <diagonal/>
    </border>
    <border>
      <left/>
      <right/>
      <top style="medium">
        <color indexed="64"/>
      </top>
      <bottom style="double">
        <color indexed="64"/>
      </bottom>
      <diagonal/>
    </border>
    <border>
      <left style="dotted">
        <color indexed="64"/>
      </left>
      <right/>
      <top style="thin">
        <color indexed="64"/>
      </top>
      <bottom style="thin">
        <color indexed="64"/>
      </bottom>
      <diagonal/>
    </border>
    <border>
      <left style="dotted">
        <color indexed="64"/>
      </left>
      <right/>
      <top style="thin">
        <color indexed="64"/>
      </top>
      <bottom style="medium">
        <color indexed="64"/>
      </bottom>
      <diagonal/>
    </border>
    <border>
      <left style="dotted">
        <color indexed="64"/>
      </left>
      <right/>
      <top style="dotted">
        <color indexed="64"/>
      </top>
      <bottom style="thin">
        <color indexed="64"/>
      </bottom>
      <diagonal/>
    </border>
    <border>
      <left/>
      <right style="thin">
        <color indexed="64"/>
      </right>
      <top style="dotted">
        <color indexed="64"/>
      </top>
      <bottom style="thin">
        <color indexed="64"/>
      </bottom>
      <diagonal/>
    </border>
    <border>
      <left style="dotted">
        <color indexed="64"/>
      </left>
      <right/>
      <top style="dotted">
        <color indexed="64"/>
      </top>
      <bottom style="medium">
        <color indexed="64"/>
      </bottom>
      <diagonal/>
    </border>
    <border>
      <left/>
      <right style="thin">
        <color indexed="64"/>
      </right>
      <top style="dotted">
        <color indexed="64"/>
      </top>
      <bottom style="medium">
        <color indexed="64"/>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445">
    <xf numFmtId="0" fontId="0" fillId="0" borderId="0" xfId="0">
      <alignment vertical="center"/>
    </xf>
    <xf numFmtId="0" fontId="8" fillId="0" borderId="0" xfId="0" applyFont="1">
      <alignment vertical="center"/>
    </xf>
    <xf numFmtId="0" fontId="9" fillId="0" borderId="0" xfId="0" applyFont="1">
      <alignment vertical="center"/>
    </xf>
    <xf numFmtId="0" fontId="10" fillId="0" borderId="0" xfId="0" applyFont="1">
      <alignment vertical="center"/>
    </xf>
    <xf numFmtId="0" fontId="11" fillId="0" borderId="27" xfId="0" applyFont="1" applyBorder="1" applyAlignment="1">
      <alignment horizontal="center" vertical="center" wrapText="1"/>
    </xf>
    <xf numFmtId="0" fontId="11" fillId="0" borderId="29" xfId="0" applyFont="1" applyBorder="1" applyAlignment="1">
      <alignment horizontal="center" vertical="center" wrapText="1"/>
    </xf>
    <xf numFmtId="0" fontId="12" fillId="0" borderId="18" xfId="0" applyFont="1" applyBorder="1" applyAlignment="1">
      <alignment horizontal="center" vertical="center" wrapText="1"/>
    </xf>
    <xf numFmtId="0" fontId="12" fillId="0" borderId="15" xfId="0" applyFont="1" applyBorder="1" applyAlignment="1">
      <alignment horizontal="center" vertical="center" wrapText="1"/>
    </xf>
    <xf numFmtId="0" fontId="12" fillId="0" borderId="30" xfId="0" applyFont="1" applyBorder="1" applyAlignment="1">
      <alignment horizontal="center" vertical="center" wrapText="1"/>
    </xf>
    <xf numFmtId="0" fontId="8" fillId="0" borderId="3" xfId="0" applyFont="1" applyBorder="1" applyAlignment="1">
      <alignment horizontal="right" vertical="center" wrapText="1"/>
    </xf>
    <xf numFmtId="0" fontId="8" fillId="0" borderId="27" xfId="0" applyFont="1" applyBorder="1" applyAlignment="1">
      <alignment horizontal="right" vertical="center" wrapText="1"/>
    </xf>
    <xf numFmtId="0" fontId="8" fillId="0" borderId="39" xfId="0" applyFont="1" applyBorder="1" applyAlignment="1">
      <alignment horizontal="right" vertical="center" wrapText="1"/>
    </xf>
    <xf numFmtId="38" fontId="11" fillId="0" borderId="23" xfId="1" applyFont="1" applyBorder="1">
      <alignment vertical="center"/>
    </xf>
    <xf numFmtId="38" fontId="11" fillId="0" borderId="23" xfId="1" applyFont="1" applyBorder="1" applyAlignment="1">
      <alignment horizontal="right" vertical="center"/>
    </xf>
    <xf numFmtId="38" fontId="11" fillId="0" borderId="28" xfId="1" applyNumberFormat="1" applyFont="1" applyBorder="1">
      <alignment vertical="center"/>
    </xf>
    <xf numFmtId="38" fontId="11" fillId="0" borderId="35" xfId="1" applyFont="1" applyBorder="1" applyAlignment="1">
      <alignment vertical="center"/>
    </xf>
    <xf numFmtId="38" fontId="11" fillId="0" borderId="12" xfId="1" applyFont="1" applyBorder="1">
      <alignment vertical="center"/>
    </xf>
    <xf numFmtId="38" fontId="11" fillId="0" borderId="12" xfId="1" applyFont="1" applyBorder="1" applyAlignment="1">
      <alignment horizontal="right" vertical="center"/>
    </xf>
    <xf numFmtId="38" fontId="11" fillId="0" borderId="8" xfId="1" applyNumberFormat="1" applyFont="1" applyBorder="1">
      <alignment vertical="center"/>
    </xf>
    <xf numFmtId="177" fontId="11" fillId="0" borderId="25" xfId="1" applyNumberFormat="1" applyFont="1" applyBorder="1" applyAlignment="1">
      <alignment vertical="center"/>
    </xf>
    <xf numFmtId="38" fontId="11" fillId="0" borderId="25" xfId="1" applyFont="1" applyBorder="1" applyAlignment="1">
      <alignment vertical="center"/>
    </xf>
    <xf numFmtId="38" fontId="11" fillId="0" borderId="33" xfId="1" applyFont="1" applyBorder="1">
      <alignment vertical="center"/>
    </xf>
    <xf numFmtId="38" fontId="11" fillId="0" borderId="33" xfId="1" applyFont="1" applyBorder="1" applyAlignment="1">
      <alignment horizontal="right" vertical="center"/>
    </xf>
    <xf numFmtId="38" fontId="11" fillId="0" borderId="36" xfId="1" applyNumberFormat="1" applyFont="1" applyBorder="1">
      <alignment vertical="center"/>
    </xf>
    <xf numFmtId="38" fontId="11" fillId="0" borderId="16" xfId="0" applyNumberFormat="1" applyFont="1" applyBorder="1" applyAlignment="1">
      <alignment horizontal="right" vertical="center"/>
    </xf>
    <xf numFmtId="38" fontId="11" fillId="0" borderId="37" xfId="0" applyNumberFormat="1" applyFont="1" applyBorder="1" applyAlignment="1">
      <alignment horizontal="right" vertical="center"/>
    </xf>
    <xf numFmtId="176" fontId="11" fillId="0" borderId="0" xfId="1" applyNumberFormat="1" applyFont="1" applyBorder="1" applyAlignment="1">
      <alignment horizontal="right" vertical="center"/>
    </xf>
    <xf numFmtId="0" fontId="11" fillId="0" borderId="14" xfId="0" applyFont="1" applyFill="1" applyBorder="1" applyAlignment="1">
      <alignment horizontal="center" vertical="center"/>
    </xf>
    <xf numFmtId="56" fontId="8" fillId="0" borderId="0" xfId="0" applyNumberFormat="1" applyFont="1">
      <alignment vertical="center"/>
    </xf>
    <xf numFmtId="178" fontId="11" fillId="0" borderId="0" xfId="1" applyNumberFormat="1" applyFont="1" applyFill="1" applyBorder="1" applyAlignment="1">
      <alignment horizontal="right" vertical="center"/>
    </xf>
    <xf numFmtId="178" fontId="13" fillId="0" borderId="22" xfId="1" applyNumberFormat="1" applyFont="1" applyFill="1" applyBorder="1" applyAlignment="1">
      <alignment horizontal="right" vertical="center"/>
    </xf>
    <xf numFmtId="178" fontId="13" fillId="0" borderId="17" xfId="1" applyNumberFormat="1" applyFont="1" applyFill="1" applyBorder="1" applyAlignment="1">
      <alignment horizontal="right" vertical="center"/>
    </xf>
    <xf numFmtId="0" fontId="8" fillId="0" borderId="2" xfId="0" applyFont="1" applyBorder="1" applyAlignment="1">
      <alignment horizontal="center" vertical="center"/>
    </xf>
    <xf numFmtId="0" fontId="11" fillId="0" borderId="2" xfId="0" applyFont="1" applyBorder="1" applyAlignment="1">
      <alignment horizontal="center" vertical="center"/>
    </xf>
    <xf numFmtId="0" fontId="12" fillId="0" borderId="17" xfId="0" applyFont="1" applyBorder="1" applyAlignment="1">
      <alignment horizontal="center" vertical="center"/>
    </xf>
    <xf numFmtId="0" fontId="11" fillId="0" borderId="22" xfId="0" applyFont="1" applyBorder="1" applyAlignment="1">
      <alignment horizontal="center" vertical="center"/>
    </xf>
    <xf numFmtId="0" fontId="11" fillId="0" borderId="9" xfId="0" applyFont="1" applyBorder="1" applyAlignment="1">
      <alignment horizontal="center" vertical="center"/>
    </xf>
    <xf numFmtId="0" fontId="11" fillId="0" borderId="3" xfId="0" applyFont="1" applyBorder="1" applyAlignment="1">
      <alignment horizontal="center" vertical="center" wrapText="1"/>
    </xf>
    <xf numFmtId="0" fontId="11" fillId="0" borderId="32" xfId="0" applyFont="1" applyBorder="1" applyAlignment="1">
      <alignment horizontal="center" vertical="center"/>
    </xf>
    <xf numFmtId="0" fontId="8" fillId="0" borderId="0" xfId="0" applyFont="1" applyFill="1" applyAlignment="1">
      <alignment vertical="center" wrapText="1"/>
    </xf>
    <xf numFmtId="0" fontId="8" fillId="0" borderId="0" xfId="0" applyFont="1" applyFill="1">
      <alignment vertical="center"/>
    </xf>
    <xf numFmtId="181" fontId="13" fillId="0" borderId="48" xfId="1" applyNumberFormat="1" applyFont="1" applyFill="1" applyBorder="1">
      <alignment vertical="center"/>
    </xf>
    <xf numFmtId="181" fontId="13" fillId="0" borderId="16" xfId="1" applyNumberFormat="1" applyFont="1" applyFill="1" applyBorder="1" applyAlignment="1">
      <alignment vertical="center"/>
    </xf>
    <xf numFmtId="0" fontId="4" fillId="0" borderId="0" xfId="0" applyFont="1" applyFill="1">
      <alignment vertical="center"/>
    </xf>
    <xf numFmtId="0" fontId="3" fillId="0" borderId="0" xfId="0" applyFont="1" applyFill="1">
      <alignment vertical="center"/>
    </xf>
    <xf numFmtId="0" fontId="9" fillId="0" borderId="0" xfId="0" applyFont="1" applyFill="1">
      <alignment vertical="center"/>
    </xf>
    <xf numFmtId="0" fontId="10" fillId="0" borderId="0" xfId="0" applyFont="1" applyFill="1">
      <alignment vertical="center"/>
    </xf>
    <xf numFmtId="0" fontId="6" fillId="0" borderId="3" xfId="0" applyFont="1" applyFill="1" applyBorder="1" applyAlignment="1">
      <alignment horizontal="center" vertical="center" wrapText="1"/>
    </xf>
    <xf numFmtId="0" fontId="11" fillId="0" borderId="27" xfId="0" applyFont="1" applyFill="1" applyBorder="1" applyAlignment="1">
      <alignment horizontal="center" vertical="center" wrapText="1"/>
    </xf>
    <xf numFmtId="0" fontId="11" fillId="0" borderId="29" xfId="0" applyFont="1" applyFill="1" applyBorder="1" applyAlignment="1">
      <alignment horizontal="center" vertical="center" wrapText="1"/>
    </xf>
    <xf numFmtId="0" fontId="12" fillId="0" borderId="18"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12" fillId="0" borderId="30" xfId="0" applyFont="1" applyFill="1" applyBorder="1" applyAlignment="1">
      <alignment horizontal="center" vertical="center" wrapText="1"/>
    </xf>
    <xf numFmtId="0" fontId="8" fillId="0" borderId="3" xfId="0" applyFont="1" applyFill="1" applyBorder="1" applyAlignment="1">
      <alignment horizontal="right" vertical="center" wrapText="1"/>
    </xf>
    <xf numFmtId="0" fontId="8" fillId="0" borderId="27" xfId="0" applyFont="1" applyFill="1" applyBorder="1" applyAlignment="1">
      <alignment horizontal="right" vertical="center" wrapText="1"/>
    </xf>
    <xf numFmtId="0" fontId="8" fillId="0" borderId="39" xfId="0" applyFont="1" applyFill="1" applyBorder="1" applyAlignment="1">
      <alignment horizontal="right" vertical="center" wrapText="1"/>
    </xf>
    <xf numFmtId="38" fontId="13" fillId="0" borderId="23" xfId="1" applyFont="1" applyFill="1" applyBorder="1">
      <alignment vertical="center"/>
    </xf>
    <xf numFmtId="38" fontId="13" fillId="0" borderId="23" xfId="1" applyFont="1" applyFill="1" applyBorder="1" applyAlignment="1">
      <alignment horizontal="right" vertical="center"/>
    </xf>
    <xf numFmtId="38" fontId="13" fillId="0" borderId="28" xfId="1" applyNumberFormat="1" applyFont="1" applyFill="1" applyBorder="1">
      <alignment vertical="center"/>
    </xf>
    <xf numFmtId="38" fontId="13" fillId="0" borderId="35" xfId="1" applyFont="1" applyFill="1" applyBorder="1" applyAlignment="1">
      <alignment vertical="center"/>
    </xf>
    <xf numFmtId="38" fontId="13" fillId="0" borderId="12" xfId="1" applyFont="1" applyFill="1" applyBorder="1">
      <alignment vertical="center"/>
    </xf>
    <xf numFmtId="38" fontId="13" fillId="0" borderId="12" xfId="1" applyFont="1" applyFill="1" applyBorder="1" applyAlignment="1">
      <alignment horizontal="right" vertical="center"/>
    </xf>
    <xf numFmtId="38" fontId="13" fillId="0" borderId="8" xfId="1" applyNumberFormat="1" applyFont="1" applyFill="1" applyBorder="1">
      <alignment vertical="center"/>
    </xf>
    <xf numFmtId="177" fontId="11" fillId="0" borderId="25" xfId="1" applyNumberFormat="1" applyFont="1" applyFill="1" applyBorder="1" applyAlignment="1">
      <alignment vertical="center"/>
    </xf>
    <xf numFmtId="38" fontId="11" fillId="0" borderId="25" xfId="1" applyFont="1" applyFill="1" applyBorder="1" applyAlignment="1">
      <alignment vertical="center"/>
    </xf>
    <xf numFmtId="38" fontId="13" fillId="0" borderId="37" xfId="0" applyNumberFormat="1" applyFont="1" applyFill="1" applyBorder="1" applyAlignment="1">
      <alignment horizontal="right" vertical="center"/>
    </xf>
    <xf numFmtId="176" fontId="11" fillId="0" borderId="0" xfId="1" applyNumberFormat="1" applyFont="1" applyFill="1" applyBorder="1" applyAlignment="1">
      <alignment horizontal="right" vertical="center"/>
    </xf>
    <xf numFmtId="0" fontId="6" fillId="0" borderId="0" xfId="0" applyFont="1" applyFill="1" applyAlignment="1">
      <alignment horizontal="right" vertical="top"/>
    </xf>
    <xf numFmtId="0" fontId="7" fillId="0" borderId="18" xfId="0" applyFont="1" applyFill="1" applyBorder="1" applyAlignment="1">
      <alignment horizontal="left" vertical="center" wrapText="1"/>
    </xf>
    <xf numFmtId="0" fontId="12" fillId="0" borderId="18" xfId="0" applyFont="1" applyFill="1" applyBorder="1" applyAlignment="1">
      <alignment horizontal="center" vertical="center"/>
    </xf>
    <xf numFmtId="0" fontId="12" fillId="0" borderId="24" xfId="0" applyFont="1" applyFill="1" applyBorder="1" applyAlignment="1">
      <alignment horizontal="center" vertical="center"/>
    </xf>
    <xf numFmtId="0" fontId="8" fillId="0" borderId="0" xfId="0" applyFont="1" applyFill="1" applyBorder="1" applyAlignment="1">
      <alignment horizontal="center" vertical="center" textRotation="255"/>
    </xf>
    <xf numFmtId="0" fontId="8" fillId="0" borderId="5" xfId="0" applyFont="1" applyFill="1" applyBorder="1" applyAlignment="1">
      <alignment horizontal="right" vertical="center"/>
    </xf>
    <xf numFmtId="0" fontId="8" fillId="0" borderId="4" xfId="0" applyFont="1" applyFill="1" applyBorder="1" applyAlignment="1">
      <alignment horizontal="right" vertical="center"/>
    </xf>
    <xf numFmtId="0" fontId="8" fillId="0" borderId="39" xfId="0" applyFont="1" applyFill="1" applyBorder="1" applyAlignment="1">
      <alignment horizontal="right" vertical="center"/>
    </xf>
    <xf numFmtId="38" fontId="13" fillId="0" borderId="22" xfId="1" applyNumberFormat="1" applyFont="1" applyFill="1" applyBorder="1" applyAlignment="1">
      <alignment vertical="center"/>
    </xf>
    <xf numFmtId="38" fontId="13" fillId="0" borderId="45" xfId="0" applyNumberFormat="1" applyFont="1" applyFill="1" applyBorder="1">
      <alignment vertical="center"/>
    </xf>
    <xf numFmtId="38" fontId="8" fillId="0" borderId="0" xfId="1" applyFont="1" applyFill="1">
      <alignment vertical="center"/>
    </xf>
    <xf numFmtId="0" fontId="11" fillId="0" borderId="26" xfId="0" applyFont="1" applyFill="1" applyBorder="1" applyAlignment="1">
      <alignment horizontal="right" vertical="center"/>
    </xf>
    <xf numFmtId="38" fontId="13" fillId="0" borderId="17" xfId="1" applyNumberFormat="1" applyFont="1" applyFill="1" applyBorder="1" applyAlignment="1">
      <alignment vertical="center"/>
    </xf>
    <xf numFmtId="0" fontId="11" fillId="0" borderId="0" xfId="0" applyFont="1" applyFill="1" applyBorder="1" applyAlignment="1">
      <alignment horizontal="right" vertical="center"/>
    </xf>
    <xf numFmtId="38" fontId="11" fillId="0" borderId="0" xfId="1" applyFont="1" applyFill="1" applyBorder="1" applyAlignment="1">
      <alignment vertical="center"/>
    </xf>
    <xf numFmtId="38" fontId="11" fillId="0" borderId="0" xfId="0" applyNumberFormat="1" applyFont="1" applyFill="1" applyBorder="1">
      <alignment vertical="center"/>
    </xf>
    <xf numFmtId="0" fontId="11" fillId="0" borderId="0" xfId="0" applyFont="1" applyFill="1" applyAlignment="1">
      <alignment horizontal="right" vertical="top"/>
    </xf>
    <xf numFmtId="0" fontId="11" fillId="0" borderId="0" xfId="0" applyFont="1" applyFill="1" applyAlignment="1">
      <alignment horizontal="right" vertical="center"/>
    </xf>
    <xf numFmtId="0" fontId="15" fillId="0" borderId="0" xfId="0" applyFont="1" applyFill="1">
      <alignment vertical="center"/>
    </xf>
    <xf numFmtId="0" fontId="6" fillId="0" borderId="20" xfId="0" applyFont="1" applyFill="1" applyBorder="1" applyAlignment="1">
      <alignment horizontal="center" vertical="center" wrapText="1"/>
    </xf>
    <xf numFmtId="0" fontId="7" fillId="0" borderId="17"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24" xfId="0" applyFont="1" applyFill="1" applyBorder="1" applyAlignment="1">
      <alignment horizontal="center" vertical="center" wrapText="1"/>
    </xf>
    <xf numFmtId="0" fontId="7" fillId="0" borderId="47" xfId="0" applyFont="1" applyFill="1" applyBorder="1" applyAlignment="1">
      <alignment horizontal="right" vertical="center"/>
    </xf>
    <xf numFmtId="0" fontId="7" fillId="0" borderId="39" xfId="0" applyFont="1" applyFill="1" applyBorder="1" applyAlignment="1">
      <alignment horizontal="right" vertical="center"/>
    </xf>
    <xf numFmtId="184" fontId="13" fillId="0" borderId="35" xfId="1" applyNumberFormat="1" applyFont="1" applyFill="1" applyBorder="1">
      <alignment vertical="center"/>
    </xf>
    <xf numFmtId="0" fontId="6" fillId="0" borderId="2" xfId="0" applyFont="1" applyFill="1" applyBorder="1" applyAlignment="1">
      <alignment horizontal="center" vertical="center" wrapText="1"/>
    </xf>
    <xf numFmtId="38" fontId="11" fillId="0" borderId="14" xfId="1" applyFont="1" applyFill="1" applyBorder="1">
      <alignment vertical="center"/>
    </xf>
    <xf numFmtId="38" fontId="11" fillId="0" borderId="14" xfId="1" applyFont="1" applyFill="1" applyBorder="1" applyAlignment="1">
      <alignment horizontal="right" vertical="center"/>
    </xf>
    <xf numFmtId="38" fontId="11" fillId="0" borderId="46" xfId="1" applyNumberFormat="1" applyFont="1" applyFill="1" applyBorder="1">
      <alignment vertical="center"/>
    </xf>
    <xf numFmtId="38" fontId="13" fillId="0" borderId="57" xfId="0" applyNumberFormat="1" applyFont="1" applyFill="1" applyBorder="1" applyAlignment="1">
      <alignment horizontal="right" vertical="center"/>
    </xf>
    <xf numFmtId="0" fontId="6" fillId="0" borderId="0" xfId="0" applyFont="1" applyFill="1" applyBorder="1" applyAlignment="1">
      <alignment horizontal="right" vertical="center"/>
    </xf>
    <xf numFmtId="181" fontId="6" fillId="0" borderId="0" xfId="1" applyNumberFormat="1" applyFont="1" applyFill="1" applyBorder="1" applyAlignment="1">
      <alignment horizontal="center" vertical="center"/>
    </xf>
    <xf numFmtId="181" fontId="6" fillId="0" borderId="0" xfId="1" applyNumberFormat="1" applyFont="1" applyFill="1" applyBorder="1" applyAlignment="1">
      <alignment vertical="center"/>
    </xf>
    <xf numFmtId="40" fontId="6" fillId="0" borderId="0" xfId="1" applyNumberFormat="1" applyFont="1" applyFill="1" applyBorder="1" applyAlignment="1">
      <alignment vertical="center"/>
    </xf>
    <xf numFmtId="0" fontId="4" fillId="0" borderId="0" xfId="0" applyFont="1" applyFill="1" applyBorder="1">
      <alignment vertical="center"/>
    </xf>
    <xf numFmtId="0" fontId="6" fillId="0" borderId="0" xfId="0" applyFont="1" applyFill="1" applyBorder="1" applyAlignment="1">
      <alignment horizontal="right" vertical="top"/>
    </xf>
    <xf numFmtId="0" fontId="5" fillId="0" borderId="0" xfId="0" applyFont="1" applyFill="1" applyBorder="1">
      <alignment vertical="center"/>
    </xf>
    <xf numFmtId="181" fontId="6" fillId="0" borderId="0" xfId="1" applyNumberFormat="1" applyFont="1" applyFill="1" applyBorder="1" applyAlignment="1">
      <alignment horizontal="left" vertical="center"/>
    </xf>
    <xf numFmtId="38" fontId="13" fillId="0" borderId="71" xfId="0" applyNumberFormat="1" applyFont="1" applyFill="1" applyBorder="1">
      <alignment vertical="center"/>
    </xf>
    <xf numFmtId="0" fontId="11" fillId="0" borderId="40" xfId="0" applyFont="1" applyFill="1" applyBorder="1" applyAlignment="1">
      <alignment horizontal="right" vertical="center"/>
    </xf>
    <xf numFmtId="0" fontId="11" fillId="0" borderId="3" xfId="0" applyFont="1" applyFill="1" applyBorder="1" applyAlignment="1">
      <alignment horizontal="center" vertical="center" wrapText="1"/>
    </xf>
    <xf numFmtId="0" fontId="8" fillId="0" borderId="2" xfId="0" applyFont="1" applyFill="1" applyBorder="1" applyAlignment="1">
      <alignment horizontal="center" vertical="center"/>
    </xf>
    <xf numFmtId="0" fontId="12" fillId="0" borderId="17" xfId="0" applyFont="1" applyFill="1" applyBorder="1" applyAlignment="1">
      <alignment horizontal="center" vertical="center"/>
    </xf>
    <xf numFmtId="0" fontId="13" fillId="0" borderId="22" xfId="0" applyFont="1" applyFill="1" applyBorder="1" applyAlignment="1">
      <alignment horizontal="center" vertical="center"/>
    </xf>
    <xf numFmtId="0" fontId="13" fillId="0" borderId="9" xfId="0" applyFont="1" applyFill="1" applyBorder="1" applyAlignment="1">
      <alignment horizontal="center" vertical="center"/>
    </xf>
    <xf numFmtId="0" fontId="11" fillId="0" borderId="13"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1" xfId="0" applyFont="1" applyFill="1" applyBorder="1" applyAlignment="1">
      <alignment horizontal="center" vertical="center" wrapText="1"/>
    </xf>
    <xf numFmtId="0" fontId="7" fillId="0" borderId="1" xfId="0" applyFont="1" applyFill="1" applyBorder="1" applyAlignment="1">
      <alignment horizontal="right" vertical="center"/>
    </xf>
    <xf numFmtId="0" fontId="6" fillId="0" borderId="1" xfId="0" applyFont="1" applyFill="1" applyBorder="1" applyAlignment="1">
      <alignment horizontal="center" vertical="center" wrapText="1"/>
    </xf>
    <xf numFmtId="0" fontId="7" fillId="0" borderId="1" xfId="0" applyFont="1" applyFill="1" applyBorder="1" applyAlignment="1">
      <alignment horizontal="right" vertical="center"/>
    </xf>
    <xf numFmtId="0" fontId="6" fillId="0" borderId="3" xfId="0" applyFont="1" applyBorder="1" applyAlignment="1">
      <alignment horizontal="center" vertical="center" wrapText="1"/>
    </xf>
    <xf numFmtId="0" fontId="3" fillId="0" borderId="0" xfId="0" applyFont="1">
      <alignment vertical="center"/>
    </xf>
    <xf numFmtId="0" fontId="4" fillId="0" borderId="0" xfId="0" applyFont="1">
      <alignment vertical="center"/>
    </xf>
    <xf numFmtId="0" fontId="6" fillId="0" borderId="0" xfId="0" applyFont="1" applyAlignment="1">
      <alignment horizontal="right" vertical="top"/>
    </xf>
    <xf numFmtId="0" fontId="15" fillId="0" borderId="0" xfId="0" applyFont="1">
      <alignment vertical="center"/>
    </xf>
    <xf numFmtId="0" fontId="6" fillId="0" borderId="14" xfId="0" applyFont="1" applyBorder="1" applyAlignment="1">
      <alignment horizontal="center" vertical="center"/>
    </xf>
    <xf numFmtId="0" fontId="7" fillId="0" borderId="18" xfId="0" applyFont="1" applyBorder="1" applyAlignment="1">
      <alignment horizontal="left" vertical="center" wrapText="1"/>
    </xf>
    <xf numFmtId="0" fontId="7" fillId="0" borderId="18" xfId="0" applyFont="1" applyBorder="1" applyAlignment="1">
      <alignment horizontal="center" vertical="center"/>
    </xf>
    <xf numFmtId="0" fontId="4" fillId="0" borderId="0" xfId="0" applyFont="1" applyBorder="1" applyAlignment="1">
      <alignment horizontal="center" vertical="center" textRotation="255"/>
    </xf>
    <xf numFmtId="0" fontId="4" fillId="0" borderId="5" xfId="0" applyFont="1" applyBorder="1" applyAlignment="1">
      <alignment horizontal="right" vertical="center"/>
    </xf>
    <xf numFmtId="0" fontId="4" fillId="0" borderId="4" xfId="0" applyFont="1" applyBorder="1" applyAlignment="1">
      <alignment horizontal="right" vertical="center"/>
    </xf>
    <xf numFmtId="0" fontId="6" fillId="0" borderId="28" xfId="0" applyFont="1" applyBorder="1" applyAlignment="1">
      <alignment horizontal="right" vertical="center"/>
    </xf>
    <xf numFmtId="178" fontId="6" fillId="0" borderId="22" xfId="1" applyNumberFormat="1" applyFont="1" applyFill="1" applyBorder="1" applyAlignment="1">
      <alignment horizontal="right" vertical="center"/>
    </xf>
    <xf numFmtId="38" fontId="6" fillId="0" borderId="5" xfId="1" applyFont="1" applyBorder="1" applyAlignment="1">
      <alignment vertical="center"/>
    </xf>
    <xf numFmtId="38" fontId="6" fillId="0" borderId="12" xfId="1" applyFont="1" applyBorder="1" applyAlignment="1">
      <alignment vertical="center"/>
    </xf>
    <xf numFmtId="38" fontId="4" fillId="0" borderId="0" xfId="1" applyFont="1">
      <alignment vertical="center"/>
    </xf>
    <xf numFmtId="0" fontId="6" fillId="0" borderId="15" xfId="0" applyFont="1" applyBorder="1" applyAlignment="1">
      <alignment horizontal="right" vertical="center"/>
    </xf>
    <xf numFmtId="178" fontId="6" fillId="0" borderId="17" xfId="1" applyNumberFormat="1" applyFont="1" applyFill="1" applyBorder="1" applyAlignment="1">
      <alignment horizontal="right" vertical="center"/>
    </xf>
    <xf numFmtId="0" fontId="6" fillId="0" borderId="0" xfId="0" applyFont="1" applyBorder="1" applyAlignment="1">
      <alignment horizontal="right" vertical="center"/>
    </xf>
    <xf numFmtId="178" fontId="6" fillId="0" borderId="0" xfId="1" applyNumberFormat="1" applyFont="1" applyFill="1" applyBorder="1" applyAlignment="1">
      <alignment horizontal="right" vertical="center"/>
    </xf>
    <xf numFmtId="38" fontId="6" fillId="0" borderId="0" xfId="1" applyFont="1" applyBorder="1" applyAlignment="1">
      <alignment vertical="center"/>
    </xf>
    <xf numFmtId="38" fontId="6" fillId="0" borderId="0" xfId="0" applyNumberFormat="1" applyFont="1" applyBorder="1">
      <alignment vertical="center"/>
    </xf>
    <xf numFmtId="0" fontId="6" fillId="0" borderId="0" xfId="0" applyFont="1" applyAlignment="1">
      <alignment horizontal="right" vertical="center"/>
    </xf>
    <xf numFmtId="0" fontId="4" fillId="0" borderId="0" xfId="0" applyFont="1" applyAlignment="1">
      <alignment vertical="center" wrapText="1"/>
    </xf>
    <xf numFmtId="0" fontId="4" fillId="0" borderId="0" xfId="0" applyFont="1" applyFill="1" applyAlignment="1">
      <alignment vertical="center" wrapText="1"/>
    </xf>
    <xf numFmtId="181" fontId="6" fillId="0" borderId="48" xfId="1" applyNumberFormat="1" applyFont="1" applyFill="1" applyBorder="1">
      <alignment vertical="center"/>
    </xf>
    <xf numFmtId="181" fontId="6" fillId="0" borderId="16" xfId="1" applyNumberFormat="1" applyFont="1" applyFill="1" applyBorder="1" applyAlignment="1">
      <alignment vertical="center"/>
    </xf>
    <xf numFmtId="183" fontId="6" fillId="0" borderId="35" xfId="1" applyNumberFormat="1" applyFont="1" applyFill="1" applyBorder="1">
      <alignment vertical="center"/>
    </xf>
    <xf numFmtId="0" fontId="17" fillId="0" borderId="0" xfId="0" applyFont="1" applyFill="1" applyBorder="1" applyAlignment="1">
      <alignment vertical="center" wrapText="1"/>
    </xf>
    <xf numFmtId="0" fontId="3" fillId="0" borderId="0" xfId="0" applyFont="1" applyFill="1" applyBorder="1" applyAlignment="1">
      <alignment horizontal="center" vertical="center"/>
    </xf>
    <xf numFmtId="0" fontId="7" fillId="0" borderId="0" xfId="0" applyFont="1" applyFill="1" applyBorder="1" applyAlignment="1">
      <alignment horizontal="center" vertical="center" wrapText="1"/>
    </xf>
    <xf numFmtId="0" fontId="7" fillId="0" borderId="0" xfId="0" applyFont="1" applyFill="1" applyBorder="1" applyAlignment="1">
      <alignment horizontal="left" vertical="center" wrapText="1"/>
    </xf>
    <xf numFmtId="0" fontId="6" fillId="0" borderId="38" xfId="0" applyFont="1" applyFill="1" applyBorder="1" applyAlignment="1">
      <alignment vertical="center" wrapText="1"/>
    </xf>
    <xf numFmtId="0" fontId="6" fillId="0" borderId="27" xfId="0" applyFont="1" applyFill="1" applyBorder="1" applyAlignment="1">
      <alignment vertical="center" wrapText="1"/>
    </xf>
    <xf numFmtId="0" fontId="6" fillId="0" borderId="19" xfId="0" applyFont="1" applyFill="1" applyBorder="1" applyAlignment="1">
      <alignment vertical="center" wrapText="1"/>
    </xf>
    <xf numFmtId="0" fontId="7" fillId="0" borderId="0" xfId="0" applyFont="1" applyFill="1" applyBorder="1" applyAlignment="1">
      <alignment horizontal="right" vertical="center" wrapText="1"/>
    </xf>
    <xf numFmtId="182" fontId="6" fillId="0" borderId="0" xfId="1" applyNumberFormat="1" applyFont="1" applyFill="1" applyBorder="1" applyAlignment="1">
      <alignment vertical="center" wrapText="1"/>
    </xf>
    <xf numFmtId="181" fontId="6" fillId="0" borderId="0" xfId="1" applyNumberFormat="1" applyFont="1" applyFill="1" applyBorder="1" applyAlignment="1">
      <alignment horizontal="right" vertical="center" wrapText="1"/>
    </xf>
    <xf numFmtId="40" fontId="6" fillId="0" borderId="0" xfId="1" applyNumberFormat="1" applyFont="1" applyFill="1" applyBorder="1" applyAlignment="1">
      <alignment horizontal="right" vertical="center" wrapText="1"/>
    </xf>
    <xf numFmtId="38" fontId="4" fillId="0" borderId="0" xfId="1" applyFont="1" applyFill="1" applyBorder="1">
      <alignment vertical="center"/>
    </xf>
    <xf numFmtId="181" fontId="6" fillId="0" borderId="0" xfId="1" applyNumberFormat="1" applyFont="1" applyFill="1" applyBorder="1" applyAlignment="1">
      <alignment horizontal="center" vertical="center" wrapText="1"/>
    </xf>
    <xf numFmtId="181" fontId="6" fillId="0" borderId="0" xfId="1" applyNumberFormat="1" applyFont="1" applyFill="1" applyBorder="1" applyAlignment="1">
      <alignment vertical="center" wrapText="1"/>
    </xf>
    <xf numFmtId="40" fontId="6" fillId="0" borderId="0" xfId="1" applyNumberFormat="1" applyFont="1" applyFill="1" applyBorder="1" applyAlignment="1">
      <alignment vertical="center" wrapText="1"/>
    </xf>
    <xf numFmtId="0" fontId="3" fillId="0" borderId="0" xfId="0" applyFont="1" applyFill="1" applyBorder="1">
      <alignment vertical="center"/>
    </xf>
    <xf numFmtId="0" fontId="4" fillId="0" borderId="0" xfId="0" applyFont="1" applyFill="1" applyBorder="1" applyAlignment="1">
      <alignment horizontal="right" vertical="top"/>
    </xf>
    <xf numFmtId="179" fontId="18" fillId="0" borderId="0" xfId="1" applyNumberFormat="1" applyFont="1" applyFill="1" applyBorder="1" applyAlignment="1">
      <alignment horizontal="right" vertical="center"/>
    </xf>
    <xf numFmtId="0" fontId="4" fillId="0" borderId="38" xfId="0" applyFont="1" applyFill="1" applyBorder="1" applyAlignment="1">
      <alignment vertical="center"/>
    </xf>
    <xf numFmtId="0" fontId="4" fillId="0" borderId="27" xfId="0" applyFont="1" applyFill="1" applyBorder="1" applyAlignment="1">
      <alignment vertical="center"/>
    </xf>
    <xf numFmtId="0" fontId="6" fillId="0" borderId="0" xfId="0" applyFont="1" applyBorder="1" applyAlignment="1">
      <alignment horizontal="left" vertical="top"/>
    </xf>
    <xf numFmtId="0" fontId="6" fillId="0" borderId="0" xfId="0" applyFont="1" applyBorder="1" applyAlignment="1">
      <alignment horizontal="right" vertical="top"/>
    </xf>
    <xf numFmtId="38" fontId="6" fillId="0" borderId="33" xfId="1" applyFont="1" applyBorder="1" applyAlignment="1">
      <alignment vertical="center"/>
    </xf>
    <xf numFmtId="0" fontId="4" fillId="0" borderId="0" xfId="0" applyFont="1" applyAlignment="1">
      <alignment vertical="top"/>
    </xf>
    <xf numFmtId="0" fontId="6" fillId="0" borderId="0" xfId="0" applyFont="1" applyAlignment="1">
      <alignment vertical="top"/>
    </xf>
    <xf numFmtId="38" fontId="6" fillId="0" borderId="0" xfId="1" applyFont="1" applyFill="1" applyBorder="1" applyAlignment="1">
      <alignment horizontal="right" vertical="center"/>
    </xf>
    <xf numFmtId="0" fontId="7" fillId="0" borderId="24" xfId="0" applyFont="1" applyFill="1" applyBorder="1" applyAlignment="1">
      <alignment horizontal="center" vertical="center"/>
    </xf>
    <xf numFmtId="0" fontId="4" fillId="0" borderId="39" xfId="0" applyFont="1" applyFill="1" applyBorder="1" applyAlignment="1">
      <alignment horizontal="right" vertical="center"/>
    </xf>
    <xf numFmtId="38" fontId="6" fillId="0" borderId="45" xfId="0" applyNumberFormat="1" applyFont="1" applyFill="1" applyBorder="1">
      <alignment vertical="center"/>
    </xf>
    <xf numFmtId="38" fontId="6" fillId="0" borderId="76" xfId="0" applyNumberFormat="1" applyFont="1" applyFill="1" applyBorder="1">
      <alignment vertical="center"/>
    </xf>
    <xf numFmtId="0" fontId="4" fillId="0" borderId="8" xfId="0" applyFont="1" applyFill="1" applyBorder="1" applyAlignment="1">
      <alignment vertical="center"/>
    </xf>
    <xf numFmtId="0" fontId="6" fillId="0" borderId="7" xfId="0" applyFont="1" applyFill="1" applyBorder="1" applyAlignment="1">
      <alignment vertical="center"/>
    </xf>
    <xf numFmtId="0" fontId="6" fillId="0" borderId="12" xfId="0" applyFont="1" applyFill="1" applyBorder="1">
      <alignment vertical="center"/>
    </xf>
    <xf numFmtId="181" fontId="6" fillId="0" borderId="40" xfId="1" applyNumberFormat="1" applyFont="1" applyFill="1" applyBorder="1" applyAlignment="1">
      <alignment vertical="center"/>
    </xf>
    <xf numFmtId="181" fontId="6" fillId="0" borderId="7" xfId="1" applyNumberFormat="1" applyFont="1" applyFill="1" applyBorder="1" applyAlignment="1">
      <alignment vertical="center"/>
    </xf>
    <xf numFmtId="181" fontId="6" fillId="0" borderId="7" xfId="1" applyNumberFormat="1" applyFont="1" applyFill="1" applyBorder="1" applyAlignment="1">
      <alignment horizontal="center" vertical="center"/>
    </xf>
    <xf numFmtId="181" fontId="6" fillId="0" borderId="41" xfId="1" applyNumberFormat="1" applyFont="1" applyFill="1" applyBorder="1" applyAlignment="1">
      <alignment vertical="center"/>
    </xf>
    <xf numFmtId="181" fontId="6" fillId="0" borderId="26" xfId="1" applyNumberFormat="1" applyFont="1" applyFill="1" applyBorder="1" applyAlignment="1">
      <alignment vertical="center"/>
    </xf>
    <xf numFmtId="181" fontId="6" fillId="0" borderId="81" xfId="1" applyNumberFormat="1" applyFont="1" applyFill="1" applyBorder="1" applyAlignment="1">
      <alignment vertical="center" wrapText="1"/>
    </xf>
    <xf numFmtId="181" fontId="6" fillId="0" borderId="80" xfId="1" applyNumberFormat="1" applyFont="1" applyFill="1" applyBorder="1" applyAlignment="1">
      <alignment vertical="center" wrapText="1"/>
    </xf>
    <xf numFmtId="0" fontId="4" fillId="0" borderId="0" xfId="0" applyFont="1" applyFill="1" applyBorder="1" applyAlignment="1">
      <alignment vertical="center"/>
    </xf>
    <xf numFmtId="0" fontId="6" fillId="0" borderId="0" xfId="0" applyFont="1" applyFill="1" applyBorder="1" applyAlignment="1">
      <alignment horizontal="left" vertical="top" wrapText="1"/>
    </xf>
    <xf numFmtId="0" fontId="6" fillId="0" borderId="0" xfId="0" applyFont="1" applyFill="1" applyBorder="1" applyAlignment="1">
      <alignment horizontal="center" vertical="center"/>
    </xf>
    <xf numFmtId="181" fontId="6" fillId="0" borderId="0" xfId="1" applyNumberFormat="1" applyFont="1" applyFill="1" applyBorder="1" applyAlignment="1">
      <alignment horizontal="right" vertical="center"/>
    </xf>
    <xf numFmtId="0" fontId="4" fillId="0" borderId="0" xfId="0" applyFont="1" applyFill="1" applyBorder="1" applyAlignment="1">
      <alignment horizontal="center" vertical="center"/>
    </xf>
    <xf numFmtId="0" fontId="6" fillId="0" borderId="0" xfId="0" applyFont="1" applyFill="1" applyBorder="1" applyAlignment="1">
      <alignment horizontal="center" vertical="center" wrapText="1"/>
    </xf>
    <xf numFmtId="0" fontId="6" fillId="0" borderId="12" xfId="0" applyFont="1" applyFill="1" applyBorder="1" applyAlignment="1">
      <alignment horizontal="center" vertical="center"/>
    </xf>
    <xf numFmtId="0" fontId="6" fillId="0" borderId="0" xfId="0" applyFont="1" applyFill="1" applyBorder="1" applyAlignment="1">
      <alignment horizontal="left" vertical="top"/>
    </xf>
    <xf numFmtId="0" fontId="6" fillId="0" borderId="0" xfId="0" applyFont="1" applyFill="1" applyBorder="1" applyAlignment="1">
      <alignment horizontal="left" vertical="center"/>
    </xf>
    <xf numFmtId="180" fontId="4" fillId="0" borderId="0" xfId="0" applyNumberFormat="1" applyFont="1" applyFill="1">
      <alignment vertical="center"/>
    </xf>
    <xf numFmtId="180" fontId="4" fillId="0" borderId="0" xfId="0" applyNumberFormat="1" applyFont="1" applyFill="1" applyAlignment="1">
      <alignment vertical="center"/>
    </xf>
    <xf numFmtId="0" fontId="4" fillId="0" borderId="0" xfId="0" applyFont="1" applyFill="1" applyAlignment="1">
      <alignment vertical="center"/>
    </xf>
    <xf numFmtId="0" fontId="4" fillId="0" borderId="0" xfId="0" applyFont="1" applyAlignment="1">
      <alignment vertical="center"/>
    </xf>
    <xf numFmtId="0" fontId="6" fillId="0" borderId="0" xfId="0" applyFont="1" applyFill="1" applyBorder="1" applyAlignment="1">
      <alignment horizontal="left" vertical="top" wrapText="1"/>
    </xf>
    <xf numFmtId="0" fontId="6" fillId="0" borderId="0" xfId="0" applyFont="1" applyFill="1" applyBorder="1" applyAlignment="1">
      <alignment horizontal="left" vertical="top"/>
    </xf>
    <xf numFmtId="0" fontId="6" fillId="0" borderId="0" xfId="0" applyFont="1" applyFill="1" applyBorder="1" applyAlignment="1">
      <alignment horizontal="left" vertical="center"/>
    </xf>
    <xf numFmtId="0" fontId="6" fillId="0" borderId="0" xfId="0" applyFont="1" applyFill="1" applyBorder="1" applyAlignment="1">
      <alignment horizontal="left" vertical="top" wrapText="1"/>
    </xf>
    <xf numFmtId="0" fontId="6" fillId="0" borderId="0" xfId="0" applyFont="1" applyFill="1" applyBorder="1" applyAlignment="1">
      <alignment horizontal="left" vertical="center"/>
    </xf>
    <xf numFmtId="0" fontId="6" fillId="0" borderId="0" xfId="0" applyFont="1" applyFill="1" applyBorder="1" applyAlignment="1">
      <alignment horizontal="left" vertical="top"/>
    </xf>
    <xf numFmtId="0" fontId="6" fillId="0" borderId="0" xfId="0" applyFont="1" applyFill="1" applyBorder="1" applyAlignment="1">
      <alignment horizontal="left" vertical="center" wrapText="1"/>
    </xf>
    <xf numFmtId="181" fontId="6" fillId="0" borderId="91" xfId="1" applyNumberFormat="1" applyFont="1" applyFill="1" applyBorder="1" applyAlignment="1">
      <alignment horizontal="left" vertical="center" wrapText="1"/>
    </xf>
    <xf numFmtId="181" fontId="6" fillId="0" borderId="90" xfId="1" applyNumberFormat="1" applyFont="1" applyFill="1" applyBorder="1" applyAlignment="1">
      <alignment vertical="center" wrapText="1"/>
    </xf>
    <xf numFmtId="181" fontId="6" fillId="0" borderId="88" xfId="1" applyNumberFormat="1" applyFont="1" applyFill="1" applyBorder="1" applyAlignment="1">
      <alignment vertical="center" wrapText="1"/>
    </xf>
    <xf numFmtId="181" fontId="6" fillId="0" borderId="86" xfId="1" applyNumberFormat="1" applyFont="1" applyFill="1" applyBorder="1" applyAlignment="1">
      <alignment vertical="center" wrapText="1"/>
    </xf>
    <xf numFmtId="181" fontId="6" fillId="0" borderId="87" xfId="1" applyNumberFormat="1" applyFont="1" applyFill="1" applyBorder="1" applyAlignment="1">
      <alignment vertical="center" wrapText="1"/>
    </xf>
    <xf numFmtId="181" fontId="6" fillId="0" borderId="89" xfId="1" applyNumberFormat="1" applyFont="1" applyFill="1" applyBorder="1" applyAlignment="1">
      <alignment horizontal="left" vertical="center" wrapText="1"/>
    </xf>
    <xf numFmtId="181" fontId="6" fillId="0" borderId="9" xfId="1" applyNumberFormat="1" applyFont="1" applyFill="1" applyBorder="1" applyAlignment="1">
      <alignment horizontal="left" vertical="center" wrapText="1"/>
    </xf>
    <xf numFmtId="181" fontId="6" fillId="0" borderId="32" xfId="1" applyNumberFormat="1" applyFont="1" applyFill="1" applyBorder="1" applyAlignment="1">
      <alignment horizontal="left" vertical="center" wrapText="1"/>
    </xf>
    <xf numFmtId="0" fontId="4" fillId="0" borderId="0" xfId="0" applyFont="1" applyFill="1" applyBorder="1" applyAlignment="1">
      <alignment horizontal="right" vertical="center"/>
    </xf>
    <xf numFmtId="0" fontId="15" fillId="0" borderId="0" xfId="0" applyFont="1" applyFill="1" applyBorder="1">
      <alignment vertical="center"/>
    </xf>
    <xf numFmtId="0" fontId="6" fillId="0" borderId="0" xfId="0" applyFont="1" applyFill="1" applyBorder="1" applyAlignment="1">
      <alignment horizontal="left" vertical="top" wrapText="1"/>
    </xf>
    <xf numFmtId="0" fontId="6" fillId="0" borderId="12" xfId="0" applyFont="1" applyFill="1" applyBorder="1" applyAlignment="1">
      <alignment horizontal="center" vertical="center"/>
    </xf>
    <xf numFmtId="0" fontId="6" fillId="0" borderId="0" xfId="0" applyFont="1" applyFill="1" applyBorder="1" applyAlignment="1">
      <alignment horizontal="left" vertical="center"/>
    </xf>
    <xf numFmtId="0" fontId="6" fillId="0" borderId="0" xfId="0" applyFont="1" applyFill="1" applyBorder="1" applyAlignment="1">
      <alignment horizontal="left" vertical="center" wrapText="1"/>
    </xf>
    <xf numFmtId="0" fontId="6" fillId="0" borderId="0" xfId="0" applyFont="1" applyFill="1" applyBorder="1" applyAlignment="1">
      <alignment horizontal="left" vertical="top"/>
    </xf>
    <xf numFmtId="181" fontId="6" fillId="0" borderId="0" xfId="1" applyNumberFormat="1" applyFont="1" applyFill="1" applyBorder="1" applyAlignment="1">
      <alignment horizontal="right" vertical="center"/>
    </xf>
    <xf numFmtId="0" fontId="4" fillId="0" borderId="0"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0" xfId="0" applyFont="1" applyFill="1" applyBorder="1" applyAlignment="1">
      <alignment horizontal="center" vertical="center" wrapText="1"/>
    </xf>
    <xf numFmtId="0" fontId="8" fillId="0" borderId="38" xfId="0" applyFont="1" applyBorder="1" applyAlignment="1">
      <alignment horizontal="center" vertical="center"/>
    </xf>
    <xf numFmtId="0" fontId="8" fillId="0" borderId="2" xfId="0" applyFont="1" applyBorder="1" applyAlignment="1">
      <alignment horizontal="center" vertical="center"/>
    </xf>
    <xf numFmtId="0" fontId="8" fillId="0" borderId="1" xfId="0" applyFont="1" applyBorder="1" applyAlignment="1">
      <alignment horizontal="center" vertical="center"/>
    </xf>
    <xf numFmtId="0" fontId="3" fillId="0" borderId="0" xfId="0" applyFont="1" applyFill="1" applyAlignment="1">
      <alignment horizontal="center" vertical="center" wrapText="1"/>
    </xf>
    <xf numFmtId="0" fontId="3" fillId="0" borderId="0" xfId="0" applyFont="1" applyFill="1" applyAlignment="1">
      <alignment horizontal="center" vertical="center"/>
    </xf>
    <xf numFmtId="0" fontId="11" fillId="0" borderId="38" xfId="0" applyFont="1" applyBorder="1" applyAlignment="1">
      <alignment horizontal="center" vertical="center"/>
    </xf>
    <xf numFmtId="0" fontId="11" fillId="0" borderId="2" xfId="0" applyFont="1" applyBorder="1" applyAlignment="1">
      <alignment horizontal="center" vertical="center"/>
    </xf>
    <xf numFmtId="0" fontId="11" fillId="0" borderId="1" xfId="0" applyFont="1" applyBorder="1" applyAlignment="1">
      <alignment horizontal="center" vertical="center" wrapText="1"/>
    </xf>
    <xf numFmtId="0" fontId="12" fillId="0" borderId="26" xfId="0" applyFont="1" applyBorder="1" applyAlignment="1">
      <alignment horizontal="center" vertical="center"/>
    </xf>
    <xf numFmtId="0" fontId="12" fillId="0" borderId="17" xfId="0" applyFont="1" applyBorder="1" applyAlignment="1">
      <alignment horizontal="center" vertical="center"/>
    </xf>
    <xf numFmtId="0" fontId="12" fillId="0" borderId="16" xfId="0" applyFont="1" applyBorder="1" applyAlignment="1">
      <alignment horizontal="center" vertical="center"/>
    </xf>
    <xf numFmtId="0" fontId="11" fillId="0" borderId="40" xfId="0" applyFont="1" applyBorder="1" applyAlignment="1">
      <alignment horizontal="center" vertical="center"/>
    </xf>
    <xf numFmtId="0" fontId="11" fillId="0" borderId="22" xfId="0" applyFont="1" applyBorder="1" applyAlignment="1">
      <alignment horizontal="center" vertical="center"/>
    </xf>
    <xf numFmtId="0" fontId="11" fillId="0" borderId="21" xfId="0" applyFont="1" applyBorder="1" applyAlignment="1">
      <alignment horizontal="left" vertical="center"/>
    </xf>
    <xf numFmtId="0" fontId="11" fillId="0" borderId="22" xfId="0" applyFont="1" applyBorder="1" applyAlignment="1">
      <alignment horizontal="left" vertical="center"/>
    </xf>
    <xf numFmtId="0" fontId="11" fillId="0" borderId="7" xfId="0" applyFont="1" applyBorder="1" applyAlignment="1">
      <alignment horizontal="center" vertical="center"/>
    </xf>
    <xf numFmtId="0" fontId="11" fillId="0" borderId="9" xfId="0" applyFont="1" applyBorder="1" applyAlignment="1">
      <alignment horizontal="center" vertical="center"/>
    </xf>
    <xf numFmtId="0" fontId="11" fillId="0" borderId="10" xfId="0" applyFont="1" applyBorder="1" applyAlignment="1">
      <alignment horizontal="left" vertical="center"/>
    </xf>
    <xf numFmtId="0" fontId="11" fillId="0" borderId="9" xfId="0" applyFont="1" applyBorder="1" applyAlignment="1">
      <alignment horizontal="left" vertical="center"/>
    </xf>
    <xf numFmtId="0" fontId="11" fillId="0" borderId="41" xfId="0" applyFont="1" applyBorder="1" applyAlignment="1">
      <alignment horizontal="center" vertical="center"/>
    </xf>
    <xf numFmtId="0" fontId="11" fillId="0" borderId="32" xfId="0" applyFont="1" applyBorder="1" applyAlignment="1">
      <alignment horizontal="center" vertical="center"/>
    </xf>
    <xf numFmtId="0" fontId="11" fillId="0" borderId="31" xfId="0" applyFont="1" applyBorder="1" applyAlignment="1">
      <alignment horizontal="left" vertical="center"/>
    </xf>
    <xf numFmtId="0" fontId="11" fillId="0" borderId="32" xfId="0" applyFont="1" applyBorder="1" applyAlignment="1">
      <alignment horizontal="left" vertical="center"/>
    </xf>
    <xf numFmtId="0" fontId="11" fillId="0" borderId="26" xfId="0" applyFont="1" applyBorder="1" applyAlignment="1">
      <alignment horizontal="center" vertical="center"/>
    </xf>
    <xf numFmtId="0" fontId="11" fillId="0" borderId="15" xfId="0" applyFont="1" applyBorder="1" applyAlignment="1">
      <alignment horizontal="center" vertical="center"/>
    </xf>
    <xf numFmtId="0" fontId="11" fillId="0" borderId="17" xfId="0" applyFont="1" applyBorder="1" applyAlignment="1">
      <alignment horizontal="center" vertical="center"/>
    </xf>
    <xf numFmtId="0" fontId="11" fillId="0" borderId="16" xfId="0" applyFont="1" applyBorder="1" applyAlignment="1">
      <alignment horizontal="center" vertical="center"/>
    </xf>
    <xf numFmtId="0" fontId="6" fillId="0" borderId="0" xfId="0" applyFont="1" applyAlignment="1">
      <alignment horizontal="left" vertical="top" wrapText="1"/>
    </xf>
    <xf numFmtId="0" fontId="6" fillId="0" borderId="38" xfId="0" applyFont="1" applyBorder="1" applyAlignment="1">
      <alignment horizontal="center" vertical="center"/>
    </xf>
    <xf numFmtId="0" fontId="6" fillId="0" borderId="19" xfId="0" applyFont="1" applyBorder="1" applyAlignment="1">
      <alignment horizontal="center" vertical="center"/>
    </xf>
    <xf numFmtId="0" fontId="6" fillId="0" borderId="25" xfId="0" applyFont="1" applyBorder="1" applyAlignment="1">
      <alignment horizontal="center" vertical="center"/>
    </xf>
    <xf numFmtId="0" fontId="6" fillId="0" borderId="42" xfId="0" applyFont="1" applyBorder="1" applyAlignment="1">
      <alignment horizontal="center" vertical="center"/>
    </xf>
    <xf numFmtId="0" fontId="6" fillId="0" borderId="27"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wrapText="1"/>
    </xf>
    <xf numFmtId="0" fontId="6" fillId="0" borderId="6" xfId="0" applyFont="1" applyBorder="1" applyAlignment="1">
      <alignment horizontal="center" vertical="center" wrapText="1"/>
    </xf>
    <xf numFmtId="0" fontId="6" fillId="0" borderId="20"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5" xfId="0" applyFont="1" applyBorder="1" applyAlignment="1">
      <alignment horizontal="center" vertical="center"/>
    </xf>
    <xf numFmtId="0" fontId="4" fillId="0" borderId="26" xfId="0" applyFont="1" applyBorder="1" applyAlignment="1">
      <alignment horizontal="center" vertical="center"/>
    </xf>
    <xf numFmtId="0" fontId="4" fillId="0" borderId="43" xfId="0" applyFont="1" applyBorder="1" applyAlignment="1">
      <alignment horizontal="center" vertical="center"/>
    </xf>
    <xf numFmtId="0" fontId="7" fillId="0" borderId="26" xfId="0" applyFont="1" applyBorder="1" applyAlignment="1">
      <alignment horizontal="center" vertical="center"/>
    </xf>
    <xf numFmtId="0" fontId="7" fillId="0" borderId="17" xfId="0" applyFont="1" applyBorder="1" applyAlignment="1">
      <alignment horizontal="center" vertical="center"/>
    </xf>
    <xf numFmtId="0" fontId="4" fillId="0" borderId="38" xfId="0" applyFont="1" applyBorder="1" applyAlignment="1">
      <alignment horizontal="center" vertical="center" textRotation="255"/>
    </xf>
    <xf numFmtId="0" fontId="4" fillId="0" borderId="19" xfId="0" applyFont="1" applyBorder="1" applyAlignment="1">
      <alignment horizontal="center" vertical="center" textRotation="255"/>
    </xf>
    <xf numFmtId="0" fontId="6" fillId="0" borderId="40" xfId="0" applyFont="1" applyBorder="1" applyAlignment="1">
      <alignment horizontal="right" vertical="center"/>
    </xf>
    <xf numFmtId="0" fontId="6" fillId="0" borderId="44" xfId="0" applyFont="1" applyBorder="1" applyAlignment="1">
      <alignment horizontal="right" vertical="center"/>
    </xf>
    <xf numFmtId="38" fontId="6" fillId="0" borderId="54" xfId="1" applyFont="1" applyBorder="1" applyAlignment="1">
      <alignment horizontal="right" vertical="center"/>
    </xf>
    <xf numFmtId="38" fontId="6" fillId="0" borderId="55" xfId="1" applyFont="1" applyBorder="1" applyAlignment="1">
      <alignment horizontal="right" vertical="center"/>
    </xf>
    <xf numFmtId="0" fontId="6" fillId="0" borderId="7" xfId="0" applyFont="1" applyBorder="1" applyAlignment="1">
      <alignment horizontal="right" vertical="center"/>
    </xf>
    <xf numFmtId="0" fontId="6" fillId="0" borderId="11" xfId="0" applyFont="1" applyBorder="1" applyAlignment="1">
      <alignment horizontal="right" vertical="center"/>
    </xf>
    <xf numFmtId="0" fontId="6" fillId="0" borderId="41" xfId="0" applyFont="1" applyBorder="1" applyAlignment="1">
      <alignment horizontal="right" vertical="center"/>
    </xf>
    <xf numFmtId="0" fontId="6" fillId="0" borderId="34" xfId="0" applyFont="1" applyBorder="1" applyAlignment="1">
      <alignment horizontal="right" vertical="center"/>
    </xf>
    <xf numFmtId="0" fontId="6" fillId="0" borderId="0" xfId="0" applyFont="1" applyAlignment="1">
      <alignment horizontal="left" vertical="top"/>
    </xf>
    <xf numFmtId="0" fontId="6" fillId="0" borderId="0" xfId="0" applyFont="1" applyFill="1" applyAlignment="1">
      <alignment horizontal="left" vertical="top" wrapText="1"/>
    </xf>
    <xf numFmtId="0" fontId="6" fillId="0" borderId="0" xfId="0" applyFont="1" applyAlignment="1">
      <alignment horizontal="left" vertical="center" wrapText="1"/>
    </xf>
    <xf numFmtId="0" fontId="4" fillId="0" borderId="38"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26"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43" xfId="0" applyFont="1" applyFill="1" applyBorder="1" applyAlignment="1">
      <alignment horizontal="center" vertical="center"/>
    </xf>
    <xf numFmtId="0" fontId="6" fillId="0" borderId="38" xfId="0" applyFont="1" applyFill="1" applyBorder="1" applyAlignment="1">
      <alignment horizontal="center" vertical="center"/>
    </xf>
    <xf numFmtId="0" fontId="6" fillId="0" borderId="27" xfId="0" applyFont="1" applyFill="1" applyBorder="1" applyAlignment="1">
      <alignment horizontal="center" vertical="center"/>
    </xf>
    <xf numFmtId="0" fontId="6" fillId="0" borderId="19" xfId="0" applyFont="1" applyFill="1" applyBorder="1" applyAlignment="1">
      <alignment horizontal="center" vertical="center"/>
    </xf>
    <xf numFmtId="0" fontId="6" fillId="0" borderId="26"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43" xfId="0" applyFont="1" applyFill="1" applyBorder="1" applyAlignment="1">
      <alignment horizontal="center" vertical="center"/>
    </xf>
    <xf numFmtId="0" fontId="6" fillId="0" borderId="59" xfId="0" applyFont="1" applyFill="1" applyBorder="1" applyAlignment="1">
      <alignment horizontal="left" vertical="center"/>
    </xf>
    <xf numFmtId="0" fontId="6" fillId="0" borderId="60" xfId="0" applyFont="1" applyFill="1" applyBorder="1" applyAlignment="1">
      <alignment horizontal="left" vertical="center"/>
    </xf>
    <xf numFmtId="0" fontId="6" fillId="0" borderId="79" xfId="0" applyFont="1" applyFill="1" applyBorder="1" applyAlignment="1">
      <alignment horizontal="left" vertical="center"/>
    </xf>
    <xf numFmtId="0" fontId="19" fillId="0" borderId="0" xfId="0" applyFont="1" applyFill="1" applyBorder="1" applyAlignment="1">
      <alignment horizontal="center" vertical="center" wrapText="1"/>
    </xf>
    <xf numFmtId="0" fontId="6" fillId="0" borderId="38"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25" xfId="0" applyFont="1" applyFill="1" applyBorder="1" applyAlignment="1">
      <alignment horizontal="right" vertical="center" wrapText="1"/>
    </xf>
    <xf numFmtId="0" fontId="6" fillId="0" borderId="0" xfId="0" applyFont="1" applyFill="1" applyBorder="1" applyAlignment="1">
      <alignment horizontal="right" vertical="center" wrapText="1"/>
    </xf>
    <xf numFmtId="0" fontId="6" fillId="0" borderId="42" xfId="0" applyFont="1" applyFill="1" applyBorder="1" applyAlignment="1">
      <alignment horizontal="right" vertical="center" wrapText="1"/>
    </xf>
    <xf numFmtId="38" fontId="6" fillId="0" borderId="26" xfId="1" applyFont="1" applyFill="1" applyBorder="1" applyAlignment="1">
      <alignment horizontal="right" vertical="center"/>
    </xf>
    <xf numFmtId="38" fontId="6" fillId="0" borderId="15" xfId="1" applyFont="1" applyFill="1" applyBorder="1" applyAlignment="1">
      <alignment horizontal="right" vertical="center"/>
    </xf>
    <xf numFmtId="38" fontId="6" fillId="0" borderId="43" xfId="1" applyFont="1" applyFill="1" applyBorder="1" applyAlignment="1">
      <alignment horizontal="right" vertical="center"/>
    </xf>
    <xf numFmtId="0" fontId="6" fillId="0" borderId="0" xfId="0" applyFont="1" applyFill="1" applyBorder="1" applyAlignment="1">
      <alignment horizontal="left" vertical="top" wrapText="1"/>
    </xf>
    <xf numFmtId="0" fontId="6" fillId="0" borderId="12" xfId="0" applyFont="1" applyFill="1" applyBorder="1" applyAlignment="1">
      <alignment horizontal="center" vertical="center"/>
    </xf>
    <xf numFmtId="0" fontId="5" fillId="0" borderId="0" xfId="0" applyFont="1" applyFill="1" applyBorder="1" applyAlignment="1">
      <alignment horizontal="left" vertical="center" wrapText="1"/>
    </xf>
    <xf numFmtId="0" fontId="6" fillId="0" borderId="1"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16" xfId="0" applyFont="1" applyFill="1" applyBorder="1" applyAlignment="1">
      <alignment horizontal="center" vertical="center" wrapText="1"/>
    </xf>
    <xf numFmtId="0" fontId="6" fillId="0" borderId="16" xfId="0" applyFont="1" applyFill="1" applyBorder="1" applyAlignment="1">
      <alignment horizontal="center" vertical="center"/>
    </xf>
    <xf numFmtId="0" fontId="6" fillId="0" borderId="43" xfId="0" applyFont="1" applyFill="1" applyBorder="1" applyAlignment="1">
      <alignment horizontal="center" vertical="center" wrapText="1"/>
    </xf>
    <xf numFmtId="181" fontId="6" fillId="0" borderId="21" xfId="1" applyNumberFormat="1" applyFont="1" applyFill="1" applyBorder="1" applyAlignment="1">
      <alignment horizontal="right" vertical="center"/>
    </xf>
    <xf numFmtId="181" fontId="6" fillId="0" borderId="22" xfId="1" applyNumberFormat="1" applyFont="1" applyFill="1" applyBorder="1" applyAlignment="1">
      <alignment horizontal="right" vertical="center"/>
    </xf>
    <xf numFmtId="0" fontId="6" fillId="0" borderId="26"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2" xfId="0" applyFont="1" applyFill="1" applyBorder="1" applyAlignment="1">
      <alignment horizontal="center" vertical="center"/>
    </xf>
    <xf numFmtId="181" fontId="6" fillId="0" borderId="44" xfId="1" applyNumberFormat="1" applyFont="1" applyFill="1" applyBorder="1" applyAlignment="1">
      <alignment horizontal="right" vertical="center"/>
    </xf>
    <xf numFmtId="0" fontId="6" fillId="0" borderId="7" xfId="0" applyFont="1" applyFill="1" applyBorder="1" applyAlignment="1">
      <alignment horizontal="right" vertical="center"/>
    </xf>
    <xf numFmtId="0" fontId="6" fillId="0" borderId="8" xfId="0" applyFont="1" applyFill="1" applyBorder="1" applyAlignment="1">
      <alignment horizontal="right" vertical="center"/>
    </xf>
    <xf numFmtId="0" fontId="6" fillId="0" borderId="11" xfId="0" applyFont="1" applyFill="1" applyBorder="1" applyAlignment="1">
      <alignment horizontal="right" vertical="center"/>
    </xf>
    <xf numFmtId="0" fontId="7" fillId="0" borderId="38" xfId="0" applyFont="1" applyFill="1" applyBorder="1" applyAlignment="1">
      <alignment horizontal="right" vertical="center"/>
    </xf>
    <xf numFmtId="0" fontId="7" fillId="0" borderId="2" xfId="0" applyFont="1" applyFill="1" applyBorder="1" applyAlignment="1">
      <alignment horizontal="right" vertical="center"/>
    </xf>
    <xf numFmtId="0" fontId="7" fillId="0" borderId="1" xfId="0" applyFont="1" applyFill="1" applyBorder="1" applyAlignment="1">
      <alignment horizontal="right" vertical="center"/>
    </xf>
    <xf numFmtId="0" fontId="7" fillId="0" borderId="19" xfId="0" applyFont="1" applyFill="1" applyBorder="1" applyAlignment="1">
      <alignment horizontal="right" vertical="center"/>
    </xf>
    <xf numFmtId="0" fontId="6" fillId="0" borderId="40" xfId="0" applyFont="1" applyFill="1" applyBorder="1" applyAlignment="1">
      <alignment horizontal="right" vertical="center" wrapText="1"/>
    </xf>
    <xf numFmtId="0" fontId="6" fillId="0" borderId="28" xfId="0" applyFont="1" applyFill="1" applyBorder="1" applyAlignment="1">
      <alignment horizontal="right" vertical="center" wrapText="1"/>
    </xf>
    <xf numFmtId="0" fontId="6" fillId="0" borderId="44" xfId="0" applyFont="1" applyFill="1" applyBorder="1" applyAlignment="1">
      <alignment horizontal="right" vertical="center" wrapText="1"/>
    </xf>
    <xf numFmtId="181" fontId="6" fillId="0" borderId="4" xfId="1" applyNumberFormat="1" applyFont="1" applyFill="1" applyBorder="1" applyAlignment="1">
      <alignment horizontal="right" vertical="center"/>
    </xf>
    <xf numFmtId="181" fontId="6" fillId="0" borderId="5" xfId="1" applyNumberFormat="1" applyFont="1" applyFill="1" applyBorder="1" applyAlignment="1">
      <alignment horizontal="right" vertical="center"/>
    </xf>
    <xf numFmtId="181" fontId="6" fillId="0" borderId="16" xfId="1" applyNumberFormat="1" applyFont="1" applyFill="1" applyBorder="1" applyAlignment="1">
      <alignment horizontal="right" vertical="center"/>
    </xf>
    <xf numFmtId="181" fontId="6" fillId="0" borderId="17" xfId="1" applyNumberFormat="1" applyFont="1" applyFill="1" applyBorder="1" applyAlignment="1">
      <alignment horizontal="right" vertical="center"/>
    </xf>
    <xf numFmtId="0" fontId="6" fillId="0" borderId="7" xfId="0" applyFont="1" applyFill="1" applyBorder="1" applyAlignment="1">
      <alignment horizontal="right" vertical="center" wrapText="1"/>
    </xf>
    <xf numFmtId="0" fontId="6" fillId="0" borderId="8" xfId="0" applyFont="1" applyFill="1" applyBorder="1" applyAlignment="1">
      <alignment horizontal="right" vertical="center" wrapText="1"/>
    </xf>
    <xf numFmtId="0" fontId="6" fillId="0" borderId="11" xfId="0" applyFont="1" applyFill="1" applyBorder="1" applyAlignment="1">
      <alignment horizontal="right" vertical="center" wrapText="1"/>
    </xf>
    <xf numFmtId="0" fontId="6" fillId="0" borderId="41" xfId="0" applyFont="1" applyFill="1" applyBorder="1" applyAlignment="1">
      <alignment horizontal="right" vertical="center" wrapText="1"/>
    </xf>
    <xf numFmtId="0" fontId="6" fillId="0" borderId="50" xfId="0" applyFont="1" applyFill="1" applyBorder="1" applyAlignment="1">
      <alignment horizontal="right" vertical="center" wrapText="1"/>
    </xf>
    <xf numFmtId="0" fontId="6" fillId="0" borderId="34" xfId="0" applyFont="1" applyFill="1" applyBorder="1" applyAlignment="1">
      <alignment horizontal="right" vertical="center" wrapText="1"/>
    </xf>
    <xf numFmtId="181" fontId="6" fillId="0" borderId="42" xfId="1" applyNumberFormat="1" applyFont="1" applyFill="1" applyBorder="1" applyAlignment="1">
      <alignment horizontal="right" vertical="center"/>
    </xf>
    <xf numFmtId="0" fontId="6" fillId="0" borderId="4" xfId="0" applyFont="1" applyFill="1" applyBorder="1" applyAlignment="1">
      <alignment horizontal="center" vertical="center" wrapText="1"/>
    </xf>
    <xf numFmtId="0" fontId="6" fillId="0" borderId="42" xfId="0" applyFont="1" applyFill="1" applyBorder="1" applyAlignment="1">
      <alignment horizontal="center" vertical="center" wrapText="1"/>
    </xf>
    <xf numFmtId="181" fontId="6" fillId="0" borderId="74" xfId="1" applyNumberFormat="1" applyFont="1" applyFill="1" applyBorder="1" applyAlignment="1">
      <alignment horizontal="right" vertical="center"/>
    </xf>
    <xf numFmtId="181" fontId="6" fillId="0" borderId="75" xfId="1" applyNumberFormat="1" applyFont="1" applyFill="1" applyBorder="1" applyAlignment="1">
      <alignment horizontal="right" vertical="center"/>
    </xf>
    <xf numFmtId="0" fontId="6" fillId="0" borderId="48" xfId="0" applyFont="1" applyFill="1" applyBorder="1" applyAlignment="1">
      <alignment horizontal="right" vertical="center"/>
    </xf>
    <xf numFmtId="0" fontId="6" fillId="0" borderId="18" xfId="0" applyFont="1" applyFill="1" applyBorder="1" applyAlignment="1">
      <alignment horizontal="right" vertical="center"/>
    </xf>
    <xf numFmtId="0" fontId="6" fillId="0" borderId="51" xfId="0" applyFont="1" applyFill="1" applyBorder="1" applyAlignment="1">
      <alignment horizontal="right" vertical="center"/>
    </xf>
    <xf numFmtId="181" fontId="6" fillId="0" borderId="62" xfId="1" applyNumberFormat="1" applyFont="1" applyFill="1" applyBorder="1" applyAlignment="1">
      <alignment horizontal="right" vertical="center"/>
    </xf>
    <xf numFmtId="181" fontId="6" fillId="0" borderId="61" xfId="1" applyNumberFormat="1" applyFont="1" applyFill="1" applyBorder="1" applyAlignment="1">
      <alignment horizontal="right" vertical="center"/>
    </xf>
    <xf numFmtId="181" fontId="6" fillId="0" borderId="57" xfId="1" applyNumberFormat="1" applyFont="1" applyFill="1" applyBorder="1" applyAlignment="1">
      <alignment horizontal="right" vertical="center"/>
    </xf>
    <xf numFmtId="181" fontId="6" fillId="0" borderId="58" xfId="1" applyNumberFormat="1" applyFont="1" applyFill="1" applyBorder="1" applyAlignment="1">
      <alignment horizontal="right" vertical="center"/>
    </xf>
    <xf numFmtId="181" fontId="6" fillId="0" borderId="72" xfId="1" applyNumberFormat="1" applyFont="1" applyFill="1" applyBorder="1" applyAlignment="1">
      <alignment horizontal="right" vertical="center"/>
    </xf>
    <xf numFmtId="181" fontId="6" fillId="0" borderId="73" xfId="1" applyNumberFormat="1" applyFont="1" applyFill="1" applyBorder="1" applyAlignment="1">
      <alignment horizontal="right" vertical="center"/>
    </xf>
    <xf numFmtId="0" fontId="6" fillId="0" borderId="0" xfId="0" applyFont="1" applyFill="1" applyBorder="1" applyAlignment="1">
      <alignment horizontal="left" vertical="center"/>
    </xf>
    <xf numFmtId="0" fontId="6" fillId="0" borderId="1" xfId="0" applyFont="1" applyFill="1" applyBorder="1" applyAlignment="1">
      <alignment horizontal="center" vertical="center" wrapText="1"/>
    </xf>
    <xf numFmtId="0" fontId="6" fillId="0" borderId="0" xfId="0" applyFont="1" applyFill="1" applyBorder="1" applyAlignment="1">
      <alignment horizontal="left" vertical="center" wrapText="1"/>
    </xf>
    <xf numFmtId="0" fontId="6" fillId="0" borderId="52" xfId="0" applyFont="1" applyFill="1" applyBorder="1" applyAlignment="1">
      <alignment horizontal="center" vertical="center"/>
    </xf>
    <xf numFmtId="0" fontId="6" fillId="0" borderId="53" xfId="0" applyFont="1" applyFill="1" applyBorder="1" applyAlignment="1">
      <alignment horizontal="center" vertical="center"/>
    </xf>
    <xf numFmtId="0" fontId="6" fillId="0" borderId="57" xfId="0" applyFont="1" applyFill="1" applyBorder="1" applyAlignment="1">
      <alignment horizontal="center" vertical="center"/>
    </xf>
    <xf numFmtId="181" fontId="15" fillId="0" borderId="69" xfId="1" applyNumberFormat="1" applyFont="1" applyFill="1" applyBorder="1" applyAlignment="1">
      <alignment horizontal="right" vertical="center"/>
    </xf>
    <xf numFmtId="181" fontId="15" fillId="0" borderId="70" xfId="1" applyNumberFormat="1" applyFont="1" applyFill="1" applyBorder="1" applyAlignment="1">
      <alignment horizontal="right" vertical="center"/>
    </xf>
    <xf numFmtId="181" fontId="6" fillId="0" borderId="67" xfId="1" applyNumberFormat="1" applyFont="1" applyFill="1" applyBorder="1" applyAlignment="1">
      <alignment horizontal="right" vertical="center"/>
    </xf>
    <xf numFmtId="181" fontId="6" fillId="0" borderId="68" xfId="1" applyNumberFormat="1" applyFont="1" applyFill="1" applyBorder="1" applyAlignment="1">
      <alignment horizontal="right" vertical="center"/>
    </xf>
    <xf numFmtId="0" fontId="6" fillId="0" borderId="0" xfId="0" applyFont="1" applyFill="1" applyBorder="1" applyAlignment="1">
      <alignment horizontal="left" vertical="top"/>
    </xf>
    <xf numFmtId="0" fontId="7" fillId="0" borderId="65" xfId="0" applyFont="1" applyFill="1" applyBorder="1" applyAlignment="1">
      <alignment horizontal="right" vertical="center"/>
    </xf>
    <xf numFmtId="0" fontId="7" fillId="0" borderId="66" xfId="0" applyFont="1" applyFill="1" applyBorder="1" applyAlignment="1">
      <alignment horizontal="right" vertical="center"/>
    </xf>
    <xf numFmtId="0" fontId="6" fillId="0" borderId="48" xfId="0" applyFont="1" applyFill="1" applyBorder="1" applyAlignment="1">
      <alignment horizontal="left" vertical="center"/>
    </xf>
    <xf numFmtId="0" fontId="6" fillId="0" borderId="18" xfId="0" applyFont="1" applyFill="1" applyBorder="1" applyAlignment="1">
      <alignment horizontal="left" vertical="center"/>
    </xf>
    <xf numFmtId="0" fontId="6" fillId="0" borderId="16" xfId="0" applyFont="1" applyFill="1" applyBorder="1" applyAlignment="1">
      <alignment horizontal="left" vertical="center"/>
    </xf>
    <xf numFmtId="181" fontId="15" fillId="0" borderId="64" xfId="1" applyNumberFormat="1" applyFont="1" applyFill="1" applyBorder="1" applyAlignment="1">
      <alignment horizontal="right" vertical="center"/>
    </xf>
    <xf numFmtId="181" fontId="15" fillId="0" borderId="63" xfId="1" applyNumberFormat="1" applyFont="1" applyFill="1" applyBorder="1" applyAlignment="1">
      <alignment horizontal="right" vertical="center"/>
    </xf>
    <xf numFmtId="181" fontId="15" fillId="0" borderId="77" xfId="0" applyNumberFormat="1" applyFont="1" applyFill="1" applyBorder="1" applyAlignment="1">
      <alignment horizontal="right" vertical="center"/>
    </xf>
    <xf numFmtId="181" fontId="15" fillId="0" borderId="78" xfId="0" applyNumberFormat="1" applyFont="1" applyFill="1" applyBorder="1" applyAlignment="1">
      <alignment horizontal="right" vertical="center"/>
    </xf>
    <xf numFmtId="0" fontId="7" fillId="0" borderId="0" xfId="0" applyFont="1" applyFill="1" applyBorder="1" applyAlignment="1">
      <alignment horizontal="right" vertical="center"/>
    </xf>
    <xf numFmtId="181" fontId="6" fillId="0" borderId="0" xfId="1" applyNumberFormat="1" applyFont="1" applyFill="1" applyBorder="1" applyAlignment="1">
      <alignment horizontal="right" vertical="center"/>
    </xf>
    <xf numFmtId="0" fontId="4" fillId="0" borderId="0"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0" xfId="0" applyFont="1" applyFill="1" applyBorder="1" applyAlignment="1">
      <alignment horizontal="center" vertical="center" wrapText="1"/>
    </xf>
    <xf numFmtId="0" fontId="22" fillId="0" borderId="0" xfId="0" applyFont="1" applyFill="1" applyAlignment="1">
      <alignment vertical="top"/>
    </xf>
    <xf numFmtId="181" fontId="15" fillId="0" borderId="85" xfId="1" applyNumberFormat="1" applyFont="1" applyFill="1" applyBorder="1" applyAlignment="1">
      <alignment horizontal="right" vertical="center"/>
    </xf>
    <xf numFmtId="0" fontId="7" fillId="0" borderId="84" xfId="0" applyFont="1" applyFill="1" applyBorder="1" applyAlignment="1">
      <alignment horizontal="right" vertical="center"/>
    </xf>
    <xf numFmtId="181" fontId="15" fillId="0" borderId="8" xfId="0" applyNumberFormat="1" applyFont="1" applyFill="1" applyBorder="1" applyAlignment="1">
      <alignment horizontal="right" vertical="center"/>
    </xf>
    <xf numFmtId="181" fontId="15" fillId="0" borderId="15" xfId="1" applyNumberFormat="1" applyFont="1" applyFill="1" applyBorder="1" applyAlignment="1">
      <alignment horizontal="right" vertical="center"/>
    </xf>
    <xf numFmtId="0" fontId="7" fillId="0" borderId="38" xfId="0" applyFont="1" applyFill="1" applyBorder="1" applyAlignment="1">
      <alignment horizontal="center" vertical="center"/>
    </xf>
    <xf numFmtId="0" fontId="7" fillId="0" borderId="27" xfId="0" applyFont="1" applyFill="1" applyBorder="1" applyAlignment="1">
      <alignment horizontal="center" vertical="center"/>
    </xf>
    <xf numFmtId="0" fontId="7" fillId="0" borderId="2" xfId="0" applyFont="1" applyFill="1" applyBorder="1" applyAlignment="1">
      <alignment horizontal="center" vertical="center"/>
    </xf>
    <xf numFmtId="181" fontId="6" fillId="0" borderId="82" xfId="1" applyNumberFormat="1" applyFont="1" applyFill="1" applyBorder="1" applyAlignment="1">
      <alignment horizontal="right" vertical="center"/>
    </xf>
    <xf numFmtId="181" fontId="6" fillId="0" borderId="83" xfId="1" applyNumberFormat="1" applyFont="1" applyFill="1" applyBorder="1" applyAlignment="1">
      <alignment horizontal="right" vertical="center"/>
    </xf>
    <xf numFmtId="181" fontId="6" fillId="0" borderId="62" xfId="1" applyNumberFormat="1" applyFont="1" applyFill="1" applyBorder="1" applyAlignment="1">
      <alignment horizontal="center" vertical="center"/>
    </xf>
    <xf numFmtId="181" fontId="6" fillId="0" borderId="73" xfId="1" applyNumberFormat="1" applyFont="1" applyFill="1" applyBorder="1" applyAlignment="1">
      <alignment horizontal="center" vertical="center"/>
    </xf>
    <xf numFmtId="181" fontId="6" fillId="0" borderId="61" xfId="1" applyNumberFormat="1" applyFont="1" applyFill="1" applyBorder="1" applyAlignment="1">
      <alignment horizontal="center" vertical="center"/>
    </xf>
    <xf numFmtId="0" fontId="23" fillId="0" borderId="0" xfId="0" applyFont="1" applyFill="1" applyAlignment="1">
      <alignment horizontal="right" vertical="center"/>
    </xf>
    <xf numFmtId="0" fontId="6" fillId="0" borderId="28" xfId="0" applyFont="1" applyFill="1" applyBorder="1" applyAlignment="1">
      <alignment horizontal="right" vertical="center"/>
    </xf>
    <xf numFmtId="0" fontId="8" fillId="0" borderId="38"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1" xfId="0" applyFont="1" applyFill="1" applyBorder="1" applyAlignment="1">
      <alignment horizontal="center" vertical="center"/>
    </xf>
    <xf numFmtId="0" fontId="11" fillId="0" borderId="38" xfId="0" applyFont="1" applyFill="1" applyBorder="1" applyAlignment="1">
      <alignment horizontal="center" vertical="center"/>
    </xf>
    <xf numFmtId="0" fontId="11" fillId="0" borderId="2" xfId="0" applyFont="1" applyFill="1" applyBorder="1" applyAlignment="1">
      <alignment horizontal="center" vertical="center"/>
    </xf>
    <xf numFmtId="0" fontId="11" fillId="0" borderId="1" xfId="0" applyFont="1" applyFill="1" applyBorder="1" applyAlignment="1">
      <alignment horizontal="center" vertical="center" wrapText="1"/>
    </xf>
    <xf numFmtId="0" fontId="12" fillId="0" borderId="26" xfId="0" applyFont="1" applyFill="1" applyBorder="1" applyAlignment="1">
      <alignment horizontal="center" vertical="center"/>
    </xf>
    <xf numFmtId="0" fontId="12" fillId="0" borderId="17" xfId="0" applyFont="1" applyFill="1" applyBorder="1" applyAlignment="1">
      <alignment horizontal="center" vertical="center"/>
    </xf>
    <xf numFmtId="0" fontId="12" fillId="0" borderId="16" xfId="0" applyFont="1" applyFill="1" applyBorder="1" applyAlignment="1">
      <alignment horizontal="center" vertical="center"/>
    </xf>
    <xf numFmtId="0" fontId="13" fillId="0" borderId="40" xfId="0" applyFont="1" applyFill="1" applyBorder="1" applyAlignment="1">
      <alignment horizontal="center" vertical="center"/>
    </xf>
    <xf numFmtId="0" fontId="13" fillId="0" borderId="22" xfId="0" applyFont="1" applyFill="1" applyBorder="1" applyAlignment="1">
      <alignment horizontal="center" vertical="center"/>
    </xf>
    <xf numFmtId="0" fontId="13" fillId="0" borderId="21" xfId="0" applyFont="1" applyFill="1" applyBorder="1" applyAlignment="1">
      <alignment horizontal="left" vertical="center"/>
    </xf>
    <xf numFmtId="0" fontId="13" fillId="0" borderId="22" xfId="0" applyFont="1" applyFill="1" applyBorder="1" applyAlignment="1">
      <alignment horizontal="left" vertical="center"/>
    </xf>
    <xf numFmtId="0" fontId="13" fillId="0" borderId="7" xfId="0" applyFont="1" applyFill="1" applyBorder="1" applyAlignment="1">
      <alignment horizontal="center" vertical="center"/>
    </xf>
    <xf numFmtId="0" fontId="13" fillId="0" borderId="9" xfId="0" applyFont="1" applyFill="1" applyBorder="1" applyAlignment="1">
      <alignment horizontal="center" vertical="center"/>
    </xf>
    <xf numFmtId="0" fontId="13" fillId="0" borderId="10" xfId="0" applyFont="1" applyFill="1" applyBorder="1" applyAlignment="1">
      <alignment horizontal="left" vertical="center"/>
    </xf>
    <xf numFmtId="0" fontId="13" fillId="0" borderId="9" xfId="0" applyFont="1" applyFill="1" applyBorder="1" applyAlignment="1">
      <alignment horizontal="left" vertical="center"/>
    </xf>
    <xf numFmtId="0" fontId="11" fillId="0" borderId="49" xfId="0" applyFont="1" applyFill="1" applyBorder="1" applyAlignment="1">
      <alignment horizontal="center" vertical="center"/>
    </xf>
    <xf numFmtId="0" fontId="11" fillId="0" borderId="13" xfId="0" applyFont="1" applyFill="1" applyBorder="1" applyAlignment="1">
      <alignment horizontal="center" vertical="center"/>
    </xf>
    <xf numFmtId="0" fontId="11" fillId="0" borderId="56" xfId="0" applyFont="1" applyFill="1" applyBorder="1" applyAlignment="1">
      <alignment horizontal="left" vertical="center"/>
    </xf>
    <xf numFmtId="0" fontId="11" fillId="0" borderId="13" xfId="0" applyFont="1" applyFill="1" applyBorder="1" applyAlignment="1">
      <alignment horizontal="left" vertical="center"/>
    </xf>
    <xf numFmtId="0" fontId="8" fillId="0" borderId="26" xfId="0" applyFont="1" applyFill="1" applyBorder="1" applyAlignment="1">
      <alignment horizontal="center" vertical="center"/>
    </xf>
    <xf numFmtId="0" fontId="8" fillId="0" borderId="43" xfId="0" applyFont="1" applyFill="1" applyBorder="1" applyAlignment="1">
      <alignment horizontal="center" vertical="center"/>
    </xf>
    <xf numFmtId="0" fontId="11" fillId="0" borderId="59" xfId="0" applyFont="1" applyFill="1" applyBorder="1" applyAlignment="1">
      <alignment horizontal="center" vertical="center"/>
    </xf>
    <xf numFmtId="0" fontId="11" fillId="0" borderId="60" xfId="0" applyFont="1" applyFill="1" applyBorder="1" applyAlignment="1">
      <alignment horizontal="center" vertical="center"/>
    </xf>
    <xf numFmtId="0" fontId="11" fillId="0" borderId="58" xfId="0" applyFont="1" applyFill="1" applyBorder="1" applyAlignment="1">
      <alignment horizontal="center" vertical="center"/>
    </xf>
    <xf numFmtId="0" fontId="11" fillId="0" borderId="57" xfId="0" applyFont="1" applyFill="1" applyBorder="1" applyAlignment="1">
      <alignment horizontal="center" vertical="center"/>
    </xf>
    <xf numFmtId="0" fontId="11" fillId="0" borderId="19" xfId="0" applyFont="1" applyFill="1" applyBorder="1" applyAlignment="1">
      <alignment horizontal="center" vertical="center"/>
    </xf>
    <xf numFmtId="0" fontId="11" fillId="0" borderId="25" xfId="0" applyFont="1" applyFill="1" applyBorder="1" applyAlignment="1">
      <alignment horizontal="center" vertical="center"/>
    </xf>
    <xf numFmtId="0" fontId="11" fillId="0" borderId="42" xfId="0" applyFont="1" applyFill="1" applyBorder="1" applyAlignment="1">
      <alignment horizontal="center" vertical="center"/>
    </xf>
    <xf numFmtId="0" fontId="11" fillId="0" borderId="27" xfId="0" applyFont="1" applyFill="1" applyBorder="1" applyAlignment="1">
      <alignment horizontal="center" vertical="center"/>
    </xf>
    <xf numFmtId="0" fontId="6" fillId="0" borderId="3"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11" fillId="0" borderId="20" xfId="0" applyFont="1" applyFill="1" applyBorder="1" applyAlignment="1">
      <alignment horizontal="center" vertical="center" wrapText="1"/>
    </xf>
    <xf numFmtId="0" fontId="11" fillId="0" borderId="24" xfId="0" applyFont="1" applyFill="1" applyBorder="1" applyAlignment="1">
      <alignment horizontal="center" vertical="center" wrapText="1"/>
    </xf>
    <xf numFmtId="0" fontId="11" fillId="0" borderId="5" xfId="0" applyFont="1" applyFill="1" applyBorder="1" applyAlignment="1">
      <alignment horizontal="center" vertical="center"/>
    </xf>
    <xf numFmtId="0" fontId="8" fillId="0" borderId="38" xfId="0" applyFont="1" applyFill="1" applyBorder="1" applyAlignment="1">
      <alignment horizontal="center" vertical="center" textRotation="255"/>
    </xf>
    <xf numFmtId="0" fontId="8" fillId="0" borderId="19" xfId="0" applyFont="1" applyFill="1" applyBorder="1" applyAlignment="1">
      <alignment horizontal="center" vertical="center" textRotation="255"/>
    </xf>
    <xf numFmtId="0" fontId="11" fillId="0" borderId="40" xfId="0" applyFont="1" applyFill="1" applyBorder="1" applyAlignment="1">
      <alignment horizontal="right" vertical="center"/>
    </xf>
    <xf numFmtId="0" fontId="11" fillId="0" borderId="44" xfId="0" applyFont="1" applyFill="1" applyBorder="1" applyAlignment="1">
      <alignment horizontal="right" vertical="center"/>
    </xf>
    <xf numFmtId="38" fontId="13" fillId="0" borderId="54" xfId="1" applyFont="1" applyFill="1" applyBorder="1" applyAlignment="1">
      <alignment horizontal="right" vertical="center"/>
    </xf>
    <xf numFmtId="38" fontId="13" fillId="0" borderId="55" xfId="1" applyFont="1" applyFill="1" applyBorder="1" applyAlignment="1">
      <alignment horizontal="right" vertical="center"/>
    </xf>
    <xf numFmtId="0" fontId="11" fillId="0" borderId="7" xfId="0" applyFont="1" applyFill="1" applyBorder="1" applyAlignment="1">
      <alignment horizontal="right" vertical="center"/>
    </xf>
    <xf numFmtId="0" fontId="11" fillId="0" borderId="11" xfId="0" applyFont="1" applyFill="1" applyBorder="1" applyAlignment="1">
      <alignment horizontal="right" vertical="center"/>
    </xf>
    <xf numFmtId="0" fontId="11" fillId="0" borderId="41" xfId="0" applyFont="1" applyFill="1" applyBorder="1" applyAlignment="1">
      <alignment horizontal="right" vertical="center"/>
    </xf>
    <xf numFmtId="0" fontId="11" fillId="0" borderId="34" xfId="0" applyFont="1" applyFill="1" applyBorder="1" applyAlignment="1">
      <alignment horizontal="right" vertical="center"/>
    </xf>
    <xf numFmtId="0" fontId="11" fillId="0" borderId="0" xfId="0" applyFont="1" applyFill="1" applyAlignment="1">
      <alignment horizontal="left" vertical="top" wrapText="1"/>
    </xf>
    <xf numFmtId="0" fontId="11" fillId="0" borderId="0" xfId="0" applyFont="1" applyFill="1" applyAlignment="1">
      <alignment horizontal="left" vertical="top"/>
    </xf>
    <xf numFmtId="0" fontId="11" fillId="0" borderId="0" xfId="0" applyFont="1" applyFill="1" applyAlignment="1">
      <alignment horizontal="left" vertical="center" wrapText="1"/>
    </xf>
  </cellXfs>
  <cellStyles count="2">
    <cellStyle name="桁区切り" xfId="1" builtinId="6"/>
    <cellStyle name="標準" xfId="0" builtinId="0"/>
  </cellStyles>
  <dxfs count="0"/>
  <tableStyles count="0" defaultTableStyle="TableStyleMedium2" defaultPivotStyle="PivotStyleLight16"/>
  <colors>
    <mruColors>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33618</xdr:colOff>
      <xdr:row>8</xdr:row>
      <xdr:rowOff>0</xdr:rowOff>
    </xdr:from>
    <xdr:to>
      <xdr:col>9</xdr:col>
      <xdr:colOff>470648</xdr:colOff>
      <xdr:row>9</xdr:row>
      <xdr:rowOff>11206</xdr:rowOff>
    </xdr:to>
    <xdr:sp macro="" textlink="">
      <xdr:nvSpPr>
        <xdr:cNvPr id="2" name="正方形/長方形 1">
          <a:extLst>
            <a:ext uri="{FF2B5EF4-FFF2-40B4-BE49-F238E27FC236}">
              <a16:creationId xmlns:a16="http://schemas.microsoft.com/office/drawing/2014/main" id="{307FF812-D868-4CBE-A785-1456CD461787}"/>
            </a:ext>
          </a:extLst>
        </xdr:cNvPr>
        <xdr:cNvSpPr/>
      </xdr:nvSpPr>
      <xdr:spPr>
        <a:xfrm>
          <a:off x="10349193" y="3305175"/>
          <a:ext cx="437030" cy="33505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ysClr val="windowText" lastClr="000000"/>
              </a:solidFill>
            </a:rPr>
            <a:t>（</a:t>
          </a:r>
          <a:r>
            <a:rPr kumimoji="1" lang="en-US" altLang="ja-JP" sz="1100" b="1">
              <a:solidFill>
                <a:sysClr val="windowText" lastClr="000000"/>
              </a:solidFill>
            </a:rPr>
            <a:t>C</a:t>
          </a:r>
          <a:r>
            <a:rPr kumimoji="1" lang="ja-JP" altLang="en-US" sz="1100" b="1">
              <a:solidFill>
                <a:sysClr val="windowText" lastClr="000000"/>
              </a:solidFill>
            </a:rPr>
            <a:t>）</a:t>
          </a:r>
        </a:p>
      </xdr:txBody>
    </xdr:sp>
    <xdr:clientData/>
  </xdr:twoCellAnchor>
  <xdr:twoCellAnchor>
    <xdr:from>
      <xdr:col>7</xdr:col>
      <xdr:colOff>0</xdr:colOff>
      <xdr:row>19</xdr:row>
      <xdr:rowOff>0</xdr:rowOff>
    </xdr:from>
    <xdr:to>
      <xdr:col>7</xdr:col>
      <xdr:colOff>481853</xdr:colOff>
      <xdr:row>20</xdr:row>
      <xdr:rowOff>0</xdr:rowOff>
    </xdr:to>
    <xdr:sp macro="" textlink="">
      <xdr:nvSpPr>
        <xdr:cNvPr id="3" name="正方形/長方形 2">
          <a:extLst>
            <a:ext uri="{FF2B5EF4-FFF2-40B4-BE49-F238E27FC236}">
              <a16:creationId xmlns:a16="http://schemas.microsoft.com/office/drawing/2014/main" id="{527D6463-62B8-43E5-A09A-15C9EE1D9930}"/>
            </a:ext>
          </a:extLst>
        </xdr:cNvPr>
        <xdr:cNvSpPr/>
      </xdr:nvSpPr>
      <xdr:spPr>
        <a:xfrm>
          <a:off x="7248525" y="6867525"/>
          <a:ext cx="481853" cy="4000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ysClr val="windowText" lastClr="000000"/>
              </a:solidFill>
            </a:rPr>
            <a:t>（</a:t>
          </a:r>
          <a:r>
            <a:rPr kumimoji="1" lang="en-US" altLang="ja-JP" sz="1100" b="1">
              <a:solidFill>
                <a:sysClr val="windowText" lastClr="000000"/>
              </a:solidFill>
            </a:rPr>
            <a:t>A</a:t>
          </a:r>
          <a:r>
            <a:rPr kumimoji="1" lang="ja-JP" altLang="en-US" sz="1100" b="1">
              <a:solidFill>
                <a:sysClr val="windowText" lastClr="000000"/>
              </a:solidFill>
            </a:rPr>
            <a:t>）</a:t>
          </a:r>
        </a:p>
      </xdr:txBody>
    </xdr:sp>
    <xdr:clientData/>
  </xdr:twoCellAnchor>
  <xdr:twoCellAnchor>
    <xdr:from>
      <xdr:col>8</xdr:col>
      <xdr:colOff>0</xdr:colOff>
      <xdr:row>19</xdr:row>
      <xdr:rowOff>0</xdr:rowOff>
    </xdr:from>
    <xdr:to>
      <xdr:col>8</xdr:col>
      <xdr:colOff>481853</xdr:colOff>
      <xdr:row>19</xdr:row>
      <xdr:rowOff>381000</xdr:rowOff>
    </xdr:to>
    <xdr:sp macro="" textlink="">
      <xdr:nvSpPr>
        <xdr:cNvPr id="4" name="正方形/長方形 3">
          <a:extLst>
            <a:ext uri="{FF2B5EF4-FFF2-40B4-BE49-F238E27FC236}">
              <a16:creationId xmlns:a16="http://schemas.microsoft.com/office/drawing/2014/main" id="{C6CB9DAE-7205-4109-90A4-187152B3D6E7}"/>
            </a:ext>
          </a:extLst>
        </xdr:cNvPr>
        <xdr:cNvSpPr/>
      </xdr:nvSpPr>
      <xdr:spPr>
        <a:xfrm>
          <a:off x="8782050" y="6867525"/>
          <a:ext cx="481853" cy="381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ysClr val="windowText" lastClr="000000"/>
              </a:solidFill>
            </a:rPr>
            <a:t>（</a:t>
          </a:r>
          <a:r>
            <a:rPr kumimoji="1" lang="en-US" altLang="ja-JP" sz="1100" b="1">
              <a:solidFill>
                <a:sysClr val="windowText" lastClr="000000"/>
              </a:solidFill>
            </a:rPr>
            <a:t>B</a:t>
          </a:r>
          <a:r>
            <a:rPr kumimoji="1" lang="ja-JP" altLang="en-US" sz="1100" b="1">
              <a:solidFill>
                <a:sysClr val="windowText" lastClr="000000"/>
              </a:solidFill>
            </a:rPr>
            <a:t>）</a:t>
          </a:r>
        </a:p>
      </xdr:txBody>
    </xdr:sp>
    <xdr:clientData/>
  </xdr:twoCellAnchor>
  <xdr:twoCellAnchor>
    <xdr:from>
      <xdr:col>0</xdr:col>
      <xdr:colOff>114300</xdr:colOff>
      <xdr:row>26</xdr:row>
      <xdr:rowOff>238125</xdr:rowOff>
    </xdr:from>
    <xdr:to>
      <xdr:col>9</xdr:col>
      <xdr:colOff>1409703</xdr:colOff>
      <xdr:row>53</xdr:row>
      <xdr:rowOff>104775</xdr:rowOff>
    </xdr:to>
    <xdr:cxnSp macro="">
      <xdr:nvCxnSpPr>
        <xdr:cNvPr id="6" name="直線コネクタ 5">
          <a:extLst>
            <a:ext uri="{FF2B5EF4-FFF2-40B4-BE49-F238E27FC236}">
              <a16:creationId xmlns:a16="http://schemas.microsoft.com/office/drawing/2014/main" id="{9D7A57A9-3660-4246-A230-02F6495595C5}"/>
            </a:ext>
          </a:extLst>
        </xdr:cNvPr>
        <xdr:cNvCxnSpPr/>
      </xdr:nvCxnSpPr>
      <xdr:spPr>
        <a:xfrm flipH="1">
          <a:off x="114300" y="9372600"/>
          <a:ext cx="11610978" cy="84201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33618</xdr:colOff>
      <xdr:row>8</xdr:row>
      <xdr:rowOff>0</xdr:rowOff>
    </xdr:from>
    <xdr:to>
      <xdr:col>9</xdr:col>
      <xdr:colOff>470648</xdr:colOff>
      <xdr:row>9</xdr:row>
      <xdr:rowOff>11206</xdr:rowOff>
    </xdr:to>
    <xdr:sp macro="" textlink="">
      <xdr:nvSpPr>
        <xdr:cNvPr id="2" name="正方形/長方形 1">
          <a:extLst>
            <a:ext uri="{FF2B5EF4-FFF2-40B4-BE49-F238E27FC236}">
              <a16:creationId xmlns:a16="http://schemas.microsoft.com/office/drawing/2014/main" id="{CB9BF4CD-059A-4E0B-AC41-C60C898576AB}"/>
            </a:ext>
          </a:extLst>
        </xdr:cNvPr>
        <xdr:cNvSpPr/>
      </xdr:nvSpPr>
      <xdr:spPr>
        <a:xfrm>
          <a:off x="10349193" y="3448050"/>
          <a:ext cx="437030" cy="33505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ysClr val="windowText" lastClr="000000"/>
              </a:solidFill>
            </a:rPr>
            <a:t>（</a:t>
          </a:r>
          <a:r>
            <a:rPr kumimoji="1" lang="en-US" altLang="ja-JP" sz="1100" b="1">
              <a:solidFill>
                <a:sysClr val="windowText" lastClr="000000"/>
              </a:solidFill>
            </a:rPr>
            <a:t>C</a:t>
          </a:r>
          <a:r>
            <a:rPr kumimoji="1" lang="ja-JP" altLang="en-US" sz="1100" b="1">
              <a:solidFill>
                <a:sysClr val="windowText" lastClr="000000"/>
              </a:solidFill>
            </a:rPr>
            <a:t>）</a:t>
          </a:r>
        </a:p>
      </xdr:txBody>
    </xdr:sp>
    <xdr:clientData/>
  </xdr:twoCellAnchor>
  <xdr:twoCellAnchor>
    <xdr:from>
      <xdr:col>7</xdr:col>
      <xdr:colOff>0</xdr:colOff>
      <xdr:row>11</xdr:row>
      <xdr:rowOff>0</xdr:rowOff>
    </xdr:from>
    <xdr:to>
      <xdr:col>7</xdr:col>
      <xdr:colOff>481853</xdr:colOff>
      <xdr:row>12</xdr:row>
      <xdr:rowOff>0</xdr:rowOff>
    </xdr:to>
    <xdr:sp macro="" textlink="">
      <xdr:nvSpPr>
        <xdr:cNvPr id="3" name="正方形/長方形 2">
          <a:extLst>
            <a:ext uri="{FF2B5EF4-FFF2-40B4-BE49-F238E27FC236}">
              <a16:creationId xmlns:a16="http://schemas.microsoft.com/office/drawing/2014/main" id="{23F1775F-C5C1-49B0-806E-5779F0F4960D}"/>
            </a:ext>
          </a:extLst>
        </xdr:cNvPr>
        <xdr:cNvSpPr/>
      </xdr:nvSpPr>
      <xdr:spPr>
        <a:xfrm>
          <a:off x="7248525" y="4419600"/>
          <a:ext cx="481853" cy="4000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ysClr val="windowText" lastClr="000000"/>
              </a:solidFill>
            </a:rPr>
            <a:t>（</a:t>
          </a:r>
          <a:r>
            <a:rPr kumimoji="1" lang="en-US" altLang="ja-JP" sz="1100" b="1">
              <a:solidFill>
                <a:sysClr val="windowText" lastClr="000000"/>
              </a:solidFill>
            </a:rPr>
            <a:t>A</a:t>
          </a:r>
          <a:r>
            <a:rPr kumimoji="1" lang="ja-JP" altLang="en-US" sz="1100" b="1">
              <a:solidFill>
                <a:sysClr val="windowText" lastClr="000000"/>
              </a:solidFill>
            </a:rPr>
            <a:t>）</a:t>
          </a:r>
        </a:p>
      </xdr:txBody>
    </xdr:sp>
    <xdr:clientData/>
  </xdr:twoCellAnchor>
  <xdr:twoCellAnchor>
    <xdr:from>
      <xdr:col>8</xdr:col>
      <xdr:colOff>0</xdr:colOff>
      <xdr:row>11</xdr:row>
      <xdr:rowOff>0</xdr:rowOff>
    </xdr:from>
    <xdr:to>
      <xdr:col>8</xdr:col>
      <xdr:colOff>481853</xdr:colOff>
      <xdr:row>11</xdr:row>
      <xdr:rowOff>381000</xdr:rowOff>
    </xdr:to>
    <xdr:sp macro="" textlink="">
      <xdr:nvSpPr>
        <xdr:cNvPr id="4" name="正方形/長方形 3">
          <a:extLst>
            <a:ext uri="{FF2B5EF4-FFF2-40B4-BE49-F238E27FC236}">
              <a16:creationId xmlns:a16="http://schemas.microsoft.com/office/drawing/2014/main" id="{296DFFAE-04CC-4745-BF0A-EAE24AED001A}"/>
            </a:ext>
          </a:extLst>
        </xdr:cNvPr>
        <xdr:cNvSpPr/>
      </xdr:nvSpPr>
      <xdr:spPr>
        <a:xfrm>
          <a:off x="8782050" y="4419600"/>
          <a:ext cx="481853" cy="381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ysClr val="windowText" lastClr="000000"/>
              </a:solidFill>
            </a:rPr>
            <a:t>（</a:t>
          </a:r>
          <a:r>
            <a:rPr kumimoji="1" lang="en-US" altLang="ja-JP" sz="1100" b="1">
              <a:solidFill>
                <a:sysClr val="windowText" lastClr="000000"/>
              </a:solidFill>
            </a:rPr>
            <a:t>B</a:t>
          </a:r>
          <a:r>
            <a:rPr kumimoji="1" lang="ja-JP" altLang="en-US" sz="1100" b="1">
              <a:solidFill>
                <a:sysClr val="windowText" lastClr="000000"/>
              </a:solidFill>
            </a:rPr>
            <a:t>）</a:t>
          </a:r>
        </a:p>
      </xdr:txBody>
    </xdr:sp>
    <xdr:clientData/>
  </xdr:twoCellAnchor>
</xdr:wsDr>
</file>

<file path=xl/persons/person.xml><?xml version="1.0" encoding="utf-8"?>
<personList xmlns="http://schemas.microsoft.com/office/spreadsheetml/2018/threadedcomments" xmlns:x="http://schemas.openxmlformats.org/spreadsheetml/2006/main">
  <person displayName="齋藤　丈朗" id="{809A6C45-DE81-47B9-883A-7F2776A15741}" userId="S::takeaki_saito530@maff.go.jp::8ef4c8b5-39ef-4238-9a2b-fd2369d9fc51" providerId="AD"/>
</personList>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33" dT="2021-12-03T02:03:23.96" personId="{809A6C45-DE81-47B9-883A-7F2776A15741}" id="{F9FA6724-1500-433C-8D01-AED96F1F7131}">
    <text>実施要領への掲載時点で令和5年までの記載があるのは、繰越を前提にしてしまっているためＮＧ。実施要領上は「令和４年１月～３月」のみ記載し、問い合わせのあった事業者にのみ令和５年まで記載した様式を渡す。</text>
  </threadedComment>
</ThreadedComments>
</file>

<file path=xl/threadedComments/threadedComment2.xml><?xml version="1.0" encoding="utf-8"?>
<ThreadedComments xmlns="http://schemas.microsoft.com/office/spreadsheetml/2018/threadedcomments" xmlns:x="http://schemas.openxmlformats.org/spreadsheetml/2006/main">
  <threadedComment ref="B25" dT="2021-12-03T02:03:23.96" personId="{809A6C45-DE81-47B9-883A-7F2776A15741}" id="{32FFA782-D647-4FF1-B21F-8C07FB99068C}">
    <text>実施要領への掲載時点で令和5年までの記載があるのは、繰越を前提にしてしまっているためＮＧ。実施要領上は「令和４年１月～３月」のみ記載し、問い合わせのあった事業者にのみ令和５年まで記載した様式を渡す。</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4.bin"/><Relationship Id="rId5" Type="http://schemas.microsoft.com/office/2017/10/relationships/threadedComment" Target="../threadedComments/threadedComment2.xml"/><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244C60-415B-4DE3-A1B1-AF69795B3AA3}">
  <sheetPr>
    <tabColor rgb="FFFFFF00"/>
  </sheetPr>
  <dimension ref="B1:K56"/>
  <sheetViews>
    <sheetView showGridLines="0" view="pageBreakPreview" topLeftCell="A4" zoomScaleNormal="55" zoomScaleSheetLayoutView="100" workbookViewId="0">
      <selection activeCell="C16" sqref="C16:J16"/>
    </sheetView>
  </sheetViews>
  <sheetFormatPr defaultColWidth="9" defaultRowHeight="13.2"/>
  <cols>
    <col min="1" max="1" width="5.6640625" style="1" customWidth="1"/>
    <col min="2" max="2" width="6.109375" style="1" customWidth="1"/>
    <col min="3" max="3" width="13.88671875" style="1" customWidth="1"/>
    <col min="4" max="4" width="7.6640625" style="1" customWidth="1"/>
    <col min="5" max="5" width="21.6640625" style="1" customWidth="1"/>
    <col min="6" max="9" width="20.109375" style="1" customWidth="1"/>
    <col min="10" max="10" width="20.21875" style="1" customWidth="1"/>
    <col min="11" max="16384" width="9" style="1"/>
  </cols>
  <sheetData>
    <row r="1" spans="2:11" ht="31.5" customHeight="1">
      <c r="B1" s="120" t="s">
        <v>93</v>
      </c>
      <c r="C1" s="121"/>
      <c r="D1" s="121"/>
      <c r="E1" s="121"/>
      <c r="F1" s="121"/>
      <c r="G1" s="121"/>
      <c r="H1" s="121"/>
      <c r="I1" s="121"/>
      <c r="J1" s="121"/>
    </row>
    <row r="2" spans="2:11" ht="26.25" customHeight="1">
      <c r="B2" s="121"/>
      <c r="C2" s="121"/>
      <c r="D2" s="121"/>
      <c r="E2" s="121"/>
      <c r="F2" s="121"/>
      <c r="G2" s="121"/>
      <c r="H2" s="121"/>
      <c r="I2" s="121"/>
      <c r="J2" s="121"/>
    </row>
    <row r="3" spans="2:11" ht="62.25" customHeight="1">
      <c r="B3" s="229" t="s">
        <v>94</v>
      </c>
      <c r="C3" s="230"/>
      <c r="D3" s="230"/>
      <c r="E3" s="230"/>
      <c r="F3" s="230"/>
      <c r="G3" s="230"/>
      <c r="H3" s="230"/>
      <c r="I3" s="230"/>
      <c r="J3" s="230"/>
    </row>
    <row r="4" spans="2:11" ht="20.25" customHeight="1">
      <c r="B4" s="2"/>
      <c r="C4" s="2"/>
      <c r="D4" s="2"/>
    </row>
    <row r="5" spans="2:11" ht="30.75" customHeight="1" thickBot="1">
      <c r="B5" s="3" t="s">
        <v>95</v>
      </c>
      <c r="C5" s="3"/>
      <c r="D5" s="3"/>
    </row>
    <row r="6" spans="2:11" ht="47.25" customHeight="1">
      <c r="B6" s="231" t="s">
        <v>5</v>
      </c>
      <c r="C6" s="232"/>
      <c r="D6" s="33" t="s">
        <v>32</v>
      </c>
      <c r="E6" s="119" t="s">
        <v>49</v>
      </c>
      <c r="F6" s="233" t="s">
        <v>36</v>
      </c>
      <c r="G6" s="232"/>
      <c r="H6" s="37" t="s">
        <v>75</v>
      </c>
      <c r="I6" s="4" t="s">
        <v>33</v>
      </c>
      <c r="J6" s="5" t="s">
        <v>34</v>
      </c>
    </row>
    <row r="7" spans="2:11" ht="21.9" customHeight="1" thickBot="1">
      <c r="B7" s="234"/>
      <c r="C7" s="235"/>
      <c r="D7" s="34"/>
      <c r="E7" s="6" t="s">
        <v>0</v>
      </c>
      <c r="F7" s="236"/>
      <c r="G7" s="235"/>
      <c r="H7" s="6" t="s">
        <v>1</v>
      </c>
      <c r="I7" s="7" t="s">
        <v>35</v>
      </c>
      <c r="J7" s="8" t="s">
        <v>9</v>
      </c>
    </row>
    <row r="8" spans="2:11" ht="15" customHeight="1" thickTop="1">
      <c r="B8" s="226"/>
      <c r="C8" s="227"/>
      <c r="D8" s="32"/>
      <c r="E8" s="9" t="s">
        <v>2</v>
      </c>
      <c r="F8" s="228"/>
      <c r="G8" s="227"/>
      <c r="H8" s="9" t="s">
        <v>3</v>
      </c>
      <c r="I8" s="10" t="s">
        <v>4</v>
      </c>
      <c r="J8" s="11" t="s">
        <v>6</v>
      </c>
    </row>
    <row r="9" spans="2:11" ht="24.9" customHeight="1" thickBot="1">
      <c r="B9" s="237"/>
      <c r="C9" s="238"/>
      <c r="D9" s="35"/>
      <c r="E9" s="12"/>
      <c r="F9" s="239"/>
      <c r="G9" s="240"/>
      <c r="H9" s="13"/>
      <c r="I9" s="14"/>
      <c r="J9" s="15"/>
    </row>
    <row r="10" spans="2:11" ht="24.9" customHeight="1" thickTop="1">
      <c r="B10" s="241"/>
      <c r="C10" s="242"/>
      <c r="D10" s="36"/>
      <c r="E10" s="16"/>
      <c r="F10" s="243"/>
      <c r="G10" s="244"/>
      <c r="H10" s="17"/>
      <c r="I10" s="18"/>
      <c r="J10" s="19"/>
    </row>
    <row r="11" spans="2:11" ht="24.9" customHeight="1">
      <c r="B11" s="241"/>
      <c r="C11" s="242"/>
      <c r="D11" s="36"/>
      <c r="E11" s="16"/>
      <c r="F11" s="243"/>
      <c r="G11" s="244"/>
      <c r="H11" s="17"/>
      <c r="I11" s="18"/>
      <c r="J11" s="20"/>
    </row>
    <row r="12" spans="2:11" ht="24.9" customHeight="1">
      <c r="B12" s="241"/>
      <c r="C12" s="242"/>
      <c r="D12" s="36"/>
      <c r="E12" s="16"/>
      <c r="F12" s="243"/>
      <c r="G12" s="244"/>
      <c r="H12" s="17"/>
      <c r="I12" s="18"/>
      <c r="J12" s="20"/>
    </row>
    <row r="13" spans="2:11" ht="24.9" customHeight="1">
      <c r="B13" s="241"/>
      <c r="C13" s="242"/>
      <c r="D13" s="36"/>
      <c r="E13" s="16"/>
      <c r="F13" s="243"/>
      <c r="G13" s="244"/>
      <c r="H13" s="17"/>
      <c r="I13" s="18"/>
      <c r="J13" s="20"/>
    </row>
    <row r="14" spans="2:11" ht="24.9" customHeight="1">
      <c r="B14" s="241"/>
      <c r="C14" s="242"/>
      <c r="D14" s="36"/>
      <c r="E14" s="16"/>
      <c r="F14" s="243"/>
      <c r="G14" s="244"/>
      <c r="H14" s="17"/>
      <c r="I14" s="18"/>
      <c r="J14" s="20"/>
      <c r="K14" s="28"/>
    </row>
    <row r="15" spans="2:11" ht="24.9" customHeight="1">
      <c r="B15" s="241"/>
      <c r="C15" s="242"/>
      <c r="D15" s="36"/>
      <c r="E15" s="16"/>
      <c r="F15" s="243"/>
      <c r="G15" s="244"/>
      <c r="H15" s="17"/>
      <c r="I15" s="18"/>
      <c r="J15" s="20"/>
    </row>
    <row r="16" spans="2:11" ht="24.9" customHeight="1">
      <c r="B16" s="241"/>
      <c r="C16" s="242"/>
      <c r="D16" s="36"/>
      <c r="E16" s="16"/>
      <c r="F16" s="243"/>
      <c r="G16" s="244"/>
      <c r="H16" s="17"/>
      <c r="I16" s="18"/>
      <c r="J16" s="20"/>
    </row>
    <row r="17" spans="2:10" ht="24.9" customHeight="1">
      <c r="B17" s="241"/>
      <c r="C17" s="242"/>
      <c r="D17" s="36"/>
      <c r="E17" s="16"/>
      <c r="F17" s="243"/>
      <c r="G17" s="244"/>
      <c r="H17" s="17"/>
      <c r="I17" s="18"/>
      <c r="J17" s="20"/>
    </row>
    <row r="18" spans="2:10" ht="24.9" customHeight="1">
      <c r="B18" s="241"/>
      <c r="C18" s="242"/>
      <c r="D18" s="36"/>
      <c r="E18" s="16"/>
      <c r="F18" s="243"/>
      <c r="G18" s="244"/>
      <c r="H18" s="17"/>
      <c r="I18" s="18"/>
      <c r="J18" s="20"/>
    </row>
    <row r="19" spans="2:10" ht="24.9" customHeight="1" thickBot="1">
      <c r="B19" s="245"/>
      <c r="C19" s="246"/>
      <c r="D19" s="38"/>
      <c r="E19" s="21"/>
      <c r="F19" s="247"/>
      <c r="G19" s="248"/>
      <c r="H19" s="22"/>
      <c r="I19" s="23"/>
      <c r="J19" s="20"/>
    </row>
    <row r="20" spans="2:10" ht="24.9" customHeight="1" thickBot="1">
      <c r="B20" s="249" t="s">
        <v>12</v>
      </c>
      <c r="C20" s="250"/>
      <c r="D20" s="250"/>
      <c r="E20" s="251"/>
      <c r="F20" s="252"/>
      <c r="G20" s="251"/>
      <c r="H20" s="24"/>
      <c r="I20" s="25"/>
      <c r="J20" s="26"/>
    </row>
    <row r="21" spans="2:10" ht="9.75" customHeight="1"/>
    <row r="22" spans="2:10" ht="20.100000000000001" customHeight="1">
      <c r="B22" s="122" t="s">
        <v>15</v>
      </c>
      <c r="C22" s="170" t="s">
        <v>90</v>
      </c>
    </row>
    <row r="23" spans="2:10" ht="65.099999999999994" customHeight="1">
      <c r="B23" s="122" t="s">
        <v>16</v>
      </c>
      <c r="C23" s="253" t="s">
        <v>50</v>
      </c>
      <c r="D23" s="253"/>
      <c r="E23" s="253"/>
      <c r="F23" s="253"/>
      <c r="G23" s="253"/>
      <c r="H23" s="253"/>
      <c r="I23" s="253"/>
      <c r="J23" s="253"/>
    </row>
    <row r="24" spans="2:10" ht="20.100000000000001" customHeight="1">
      <c r="B24" s="122" t="s">
        <v>85</v>
      </c>
      <c r="C24" s="253" t="s">
        <v>84</v>
      </c>
      <c r="D24" s="253"/>
      <c r="E24" s="253"/>
      <c r="F24" s="253"/>
      <c r="G24" s="253"/>
      <c r="H24" s="253"/>
      <c r="I24" s="253"/>
      <c r="J24" s="253"/>
    </row>
    <row r="25" spans="2:10" ht="20.100000000000001" customHeight="1">
      <c r="B25" s="122" t="s">
        <v>86</v>
      </c>
      <c r="C25" s="253" t="s">
        <v>65</v>
      </c>
      <c r="D25" s="253"/>
      <c r="E25" s="253"/>
      <c r="F25" s="253"/>
      <c r="G25" s="253"/>
      <c r="H25" s="253"/>
      <c r="I25" s="253"/>
      <c r="J25" s="253"/>
    </row>
    <row r="26" spans="2:10" ht="35.1" customHeight="1">
      <c r="B26" s="122" t="s">
        <v>73</v>
      </c>
      <c r="C26" s="253" t="s">
        <v>76</v>
      </c>
      <c r="D26" s="253"/>
      <c r="E26" s="253"/>
      <c r="F26" s="253"/>
      <c r="G26" s="253"/>
      <c r="H26" s="253"/>
      <c r="I26" s="253"/>
      <c r="J26" s="253"/>
    </row>
    <row r="27" spans="2:10" ht="29.25" customHeight="1">
      <c r="B27" s="121"/>
      <c r="C27" s="121"/>
      <c r="D27" s="121"/>
      <c r="E27" s="121"/>
      <c r="F27" s="121"/>
      <c r="G27" s="121"/>
      <c r="H27" s="121"/>
      <c r="I27" s="121"/>
      <c r="J27" s="121"/>
    </row>
    <row r="28" spans="2:10" ht="32.25" customHeight="1" thickBot="1">
      <c r="B28" s="123" t="s">
        <v>27</v>
      </c>
      <c r="C28" s="123"/>
      <c r="D28" s="123"/>
      <c r="E28" s="121"/>
      <c r="F28" s="121"/>
      <c r="G28" s="121"/>
      <c r="H28" s="121"/>
      <c r="I28" s="121"/>
      <c r="J28" s="121"/>
    </row>
    <row r="29" spans="2:10" ht="28.5" customHeight="1">
      <c r="B29" s="254"/>
      <c r="C29" s="255"/>
      <c r="D29" s="254" t="s">
        <v>17</v>
      </c>
      <c r="E29" s="258"/>
      <c r="F29" s="259"/>
      <c r="G29" s="260" t="s">
        <v>78</v>
      </c>
      <c r="H29" s="262" t="s">
        <v>28</v>
      </c>
      <c r="I29" s="121"/>
      <c r="J29" s="121"/>
    </row>
    <row r="30" spans="2:10" ht="28.5" customHeight="1">
      <c r="B30" s="256"/>
      <c r="C30" s="257"/>
      <c r="D30" s="256" t="s">
        <v>26</v>
      </c>
      <c r="E30" s="264"/>
      <c r="F30" s="124" t="s">
        <v>18</v>
      </c>
      <c r="G30" s="261"/>
      <c r="H30" s="263"/>
      <c r="I30" s="121"/>
      <c r="J30" s="121"/>
    </row>
    <row r="31" spans="2:10" ht="21.9" customHeight="1" thickBot="1">
      <c r="B31" s="265"/>
      <c r="C31" s="266"/>
      <c r="D31" s="267" t="s">
        <v>7</v>
      </c>
      <c r="E31" s="268"/>
      <c r="F31" s="125" t="s">
        <v>70</v>
      </c>
      <c r="G31" s="126" t="s">
        <v>14</v>
      </c>
      <c r="H31" s="173" t="s">
        <v>11</v>
      </c>
      <c r="I31" s="121"/>
      <c r="J31" s="121"/>
    </row>
    <row r="32" spans="2:10" ht="14.25" customHeight="1" thickTop="1">
      <c r="B32" s="269"/>
      <c r="C32" s="270"/>
      <c r="D32" s="127"/>
      <c r="E32" s="128" t="s">
        <v>10</v>
      </c>
      <c r="F32" s="128" t="s">
        <v>6</v>
      </c>
      <c r="G32" s="129" t="s">
        <v>8</v>
      </c>
      <c r="H32" s="174" t="s">
        <v>13</v>
      </c>
      <c r="I32" s="121"/>
      <c r="J32" s="121"/>
    </row>
    <row r="33" spans="2:10" ht="25.5" customHeight="1">
      <c r="B33" s="271" t="s">
        <v>42</v>
      </c>
      <c r="C33" s="272"/>
      <c r="D33" s="130"/>
      <c r="E33" s="131"/>
      <c r="F33" s="132"/>
      <c r="G33" s="273"/>
      <c r="H33" s="175"/>
      <c r="I33" s="121"/>
      <c r="J33" s="121"/>
    </row>
    <row r="34" spans="2:10" ht="25.5" customHeight="1">
      <c r="B34" s="275" t="s">
        <v>41</v>
      </c>
      <c r="C34" s="276"/>
      <c r="D34" s="130"/>
      <c r="E34" s="131"/>
      <c r="F34" s="133"/>
      <c r="G34" s="273"/>
      <c r="H34" s="175"/>
      <c r="I34" s="121"/>
      <c r="J34" s="121"/>
    </row>
    <row r="35" spans="2:10" ht="25.5" customHeight="1">
      <c r="B35" s="275" t="s">
        <v>43</v>
      </c>
      <c r="C35" s="276"/>
      <c r="D35" s="130"/>
      <c r="E35" s="131"/>
      <c r="F35" s="133"/>
      <c r="G35" s="273"/>
      <c r="H35" s="175"/>
      <c r="I35" s="121"/>
      <c r="J35" s="121"/>
    </row>
    <row r="36" spans="2:10" ht="25.5" customHeight="1" thickBot="1">
      <c r="B36" s="277" t="s">
        <v>40</v>
      </c>
      <c r="C36" s="278"/>
      <c r="D36" s="135"/>
      <c r="E36" s="136"/>
      <c r="F36" s="169"/>
      <c r="G36" s="274"/>
      <c r="H36" s="176"/>
      <c r="I36" s="121"/>
      <c r="J36" s="121"/>
    </row>
    <row r="37" spans="2:10" ht="9.75" customHeight="1">
      <c r="B37" s="137"/>
      <c r="C37" s="137"/>
      <c r="D37" s="137"/>
      <c r="E37" s="138"/>
      <c r="F37" s="139"/>
      <c r="G37" s="139"/>
      <c r="H37" s="140"/>
      <c r="I37" s="134"/>
      <c r="J37" s="121"/>
    </row>
    <row r="38" spans="2:10" ht="20.100000000000001" customHeight="1">
      <c r="B38" s="168" t="s">
        <v>88</v>
      </c>
      <c r="C38" s="167" t="s">
        <v>87</v>
      </c>
      <c r="D38" s="137"/>
      <c r="E38" s="138"/>
      <c r="F38" s="139"/>
      <c r="G38" s="139"/>
      <c r="H38" s="140"/>
      <c r="I38" s="134"/>
      <c r="J38" s="121"/>
    </row>
    <row r="39" spans="2:10" ht="65.099999999999994" customHeight="1">
      <c r="B39" s="122" t="s">
        <v>16</v>
      </c>
      <c r="C39" s="253" t="s">
        <v>51</v>
      </c>
      <c r="D39" s="253"/>
      <c r="E39" s="253"/>
      <c r="F39" s="253"/>
      <c r="G39" s="253"/>
      <c r="H39" s="253"/>
      <c r="I39" s="253"/>
      <c r="J39" s="253"/>
    </row>
    <row r="40" spans="2:10" ht="20.100000000000001" customHeight="1">
      <c r="B40" s="141" t="s">
        <v>85</v>
      </c>
      <c r="C40" s="281" t="s">
        <v>39</v>
      </c>
      <c r="D40" s="281"/>
      <c r="E40" s="281"/>
      <c r="F40" s="281"/>
      <c r="G40" s="281"/>
      <c r="H40" s="281"/>
      <c r="I40" s="281"/>
      <c r="J40" s="281"/>
    </row>
    <row r="41" spans="2:10" ht="20.100000000000001" customHeight="1">
      <c r="B41" s="141" t="s">
        <v>30</v>
      </c>
      <c r="C41" s="281" t="s">
        <v>37</v>
      </c>
      <c r="D41" s="281"/>
      <c r="E41" s="281"/>
      <c r="F41" s="281"/>
      <c r="G41" s="281"/>
      <c r="H41" s="281"/>
      <c r="I41" s="281"/>
      <c r="J41" s="281"/>
    </row>
    <row r="42" spans="2:10" ht="20.100000000000001" customHeight="1">
      <c r="B42" s="141" t="s">
        <v>73</v>
      </c>
      <c r="C42" s="281" t="s">
        <v>38</v>
      </c>
      <c r="D42" s="281"/>
      <c r="E42" s="281"/>
      <c r="F42" s="281"/>
      <c r="G42" s="281"/>
      <c r="H42" s="281"/>
      <c r="I42" s="281"/>
      <c r="J42" s="281"/>
    </row>
    <row r="43" spans="2:10" ht="20.100000000000001" customHeight="1">
      <c r="B43" s="141" t="s">
        <v>89</v>
      </c>
      <c r="C43" s="281" t="s">
        <v>77</v>
      </c>
      <c r="D43" s="281"/>
      <c r="E43" s="281"/>
      <c r="F43" s="281"/>
      <c r="G43" s="281"/>
      <c r="H43" s="281"/>
      <c r="I43" s="281"/>
      <c r="J43" s="281"/>
    </row>
    <row r="44" spans="2:10">
      <c r="B44" s="121"/>
      <c r="C44" s="142"/>
      <c r="D44" s="142"/>
      <c r="E44" s="142"/>
      <c r="F44" s="142"/>
      <c r="G44" s="142"/>
      <c r="H44" s="142"/>
      <c r="I44" s="142"/>
      <c r="J44" s="121"/>
    </row>
    <row r="45" spans="2:10" ht="32.25" customHeight="1" thickBot="1">
      <c r="B45" s="123" t="s">
        <v>52</v>
      </c>
      <c r="C45" s="123"/>
      <c r="D45" s="123"/>
      <c r="E45" s="121"/>
      <c r="F45" s="121"/>
      <c r="G45" s="121"/>
      <c r="H45" s="121"/>
      <c r="I45" s="121"/>
      <c r="J45" s="121"/>
    </row>
    <row r="46" spans="2:10" ht="69.900000000000006" customHeight="1">
      <c r="B46" s="282"/>
      <c r="C46" s="283"/>
      <c r="D46" s="284"/>
      <c r="E46" s="93" t="s">
        <v>62</v>
      </c>
      <c r="F46" s="117" t="s">
        <v>53</v>
      </c>
      <c r="G46" s="86" t="s">
        <v>54</v>
      </c>
      <c r="H46" s="143"/>
      <c r="I46" s="143"/>
      <c r="J46" s="43"/>
    </row>
    <row r="47" spans="2:10" ht="21.9" customHeight="1" thickBot="1">
      <c r="B47" s="285"/>
      <c r="C47" s="286"/>
      <c r="D47" s="287"/>
      <c r="E47" s="87" t="s">
        <v>21</v>
      </c>
      <c r="F47" s="88" t="s">
        <v>58</v>
      </c>
      <c r="G47" s="89" t="s">
        <v>59</v>
      </c>
      <c r="H47" s="143"/>
      <c r="I47" s="143"/>
      <c r="J47" s="43"/>
    </row>
    <row r="48" spans="2:10" ht="15" customHeight="1" thickTop="1">
      <c r="B48" s="288" t="s">
        <v>19</v>
      </c>
      <c r="C48" s="289"/>
      <c r="D48" s="290"/>
      <c r="E48" s="90" t="s">
        <v>25</v>
      </c>
      <c r="F48" s="118" t="s">
        <v>25</v>
      </c>
      <c r="G48" s="91" t="s">
        <v>55</v>
      </c>
      <c r="H48" s="43"/>
      <c r="I48" s="43"/>
      <c r="J48" s="43"/>
    </row>
    <row r="49" spans="2:10" ht="24.9" customHeight="1" thickBot="1">
      <c r="B49" s="291"/>
      <c r="C49" s="292"/>
      <c r="D49" s="293"/>
      <c r="E49" s="144"/>
      <c r="F49" s="145"/>
      <c r="G49" s="146"/>
      <c r="H49" s="43"/>
      <c r="I49" s="43"/>
      <c r="J49" s="43"/>
    </row>
    <row r="50" spans="2:10" ht="9.75" customHeight="1">
      <c r="B50" s="43"/>
      <c r="C50" s="43"/>
      <c r="D50" s="43"/>
      <c r="E50" s="43"/>
      <c r="F50" s="43"/>
      <c r="G50" s="43"/>
      <c r="H50" s="43"/>
      <c r="I50" s="43"/>
      <c r="J50" s="43"/>
    </row>
    <row r="51" spans="2:10" ht="20.100000000000001" customHeight="1">
      <c r="B51" s="67" t="s">
        <v>56</v>
      </c>
      <c r="C51" s="280" t="s">
        <v>71</v>
      </c>
      <c r="D51" s="280"/>
      <c r="E51" s="280"/>
      <c r="F51" s="280"/>
      <c r="G51" s="280"/>
      <c r="H51" s="280"/>
      <c r="I51" s="280"/>
      <c r="J51" s="280"/>
    </row>
    <row r="52" spans="2:10" ht="20.100000000000001" customHeight="1">
      <c r="B52" s="122" t="s">
        <v>57</v>
      </c>
      <c r="C52" s="253" t="s">
        <v>72</v>
      </c>
      <c r="D52" s="253"/>
      <c r="E52" s="253"/>
      <c r="F52" s="253"/>
      <c r="G52" s="253"/>
      <c r="H52" s="253"/>
      <c r="I52" s="253"/>
      <c r="J52" s="253"/>
    </row>
    <row r="53" spans="2:10" ht="20.100000000000001" customHeight="1">
      <c r="B53" s="122" t="s">
        <v>29</v>
      </c>
      <c r="C53" s="253" t="s">
        <v>60</v>
      </c>
      <c r="D53" s="253"/>
      <c r="E53" s="253"/>
      <c r="F53" s="253"/>
      <c r="G53" s="253"/>
      <c r="H53" s="253"/>
      <c r="I53" s="253"/>
      <c r="J53" s="253"/>
    </row>
    <row r="54" spans="2:10" ht="20.100000000000001" customHeight="1">
      <c r="B54" s="122" t="s">
        <v>30</v>
      </c>
      <c r="C54" s="279" t="s">
        <v>61</v>
      </c>
      <c r="D54" s="279"/>
      <c r="E54" s="279"/>
      <c r="F54" s="279"/>
      <c r="G54" s="279"/>
      <c r="H54" s="279"/>
      <c r="I54" s="279"/>
      <c r="J54" s="279"/>
    </row>
    <row r="55" spans="2:10">
      <c r="B55" s="121"/>
      <c r="C55" s="121"/>
      <c r="D55" s="121"/>
      <c r="E55" s="121"/>
      <c r="F55" s="121"/>
      <c r="G55" s="121"/>
      <c r="H55" s="121"/>
      <c r="I55" s="121"/>
      <c r="J55" s="121"/>
    </row>
    <row r="56" spans="2:10">
      <c r="B56" s="121"/>
      <c r="C56" s="121"/>
      <c r="D56" s="121"/>
      <c r="E56" s="121"/>
      <c r="F56" s="121"/>
      <c r="G56" s="121"/>
      <c r="H56" s="121"/>
      <c r="I56" s="121"/>
      <c r="J56" s="121"/>
    </row>
  </sheetData>
  <mergeCells count="59">
    <mergeCell ref="C52:J52"/>
    <mergeCell ref="C53:J53"/>
    <mergeCell ref="C54:J54"/>
    <mergeCell ref="C51:J51"/>
    <mergeCell ref="C39:J39"/>
    <mergeCell ref="C40:J40"/>
    <mergeCell ref="C41:J41"/>
    <mergeCell ref="C42:J42"/>
    <mergeCell ref="B46:D47"/>
    <mergeCell ref="B48:D49"/>
    <mergeCell ref="C43:J43"/>
    <mergeCell ref="B31:C31"/>
    <mergeCell ref="D31:E31"/>
    <mergeCell ref="B32:C32"/>
    <mergeCell ref="B33:C33"/>
    <mergeCell ref="G33:G36"/>
    <mergeCell ref="B34:C34"/>
    <mergeCell ref="B35:C35"/>
    <mergeCell ref="B36:C36"/>
    <mergeCell ref="C23:J23"/>
    <mergeCell ref="C24:J24"/>
    <mergeCell ref="C25:J25"/>
    <mergeCell ref="C26:J26"/>
    <mergeCell ref="B29:C30"/>
    <mergeCell ref="D29:F29"/>
    <mergeCell ref="G29:G30"/>
    <mergeCell ref="H29:H30"/>
    <mergeCell ref="D30:E30"/>
    <mergeCell ref="B18:C18"/>
    <mergeCell ref="F18:G18"/>
    <mergeCell ref="B19:C19"/>
    <mergeCell ref="F19:G19"/>
    <mergeCell ref="B20:E20"/>
    <mergeCell ref="F20:G20"/>
    <mergeCell ref="B15:C15"/>
    <mergeCell ref="F15:G15"/>
    <mergeCell ref="B16:C16"/>
    <mergeCell ref="F16:G16"/>
    <mergeCell ref="B17:C17"/>
    <mergeCell ref="F17:G17"/>
    <mergeCell ref="B12:C12"/>
    <mergeCell ref="F12:G12"/>
    <mergeCell ref="B13:C13"/>
    <mergeCell ref="F13:G13"/>
    <mergeCell ref="B14:C14"/>
    <mergeCell ref="F14:G14"/>
    <mergeCell ref="B9:C9"/>
    <mergeCell ref="F9:G9"/>
    <mergeCell ref="B10:C10"/>
    <mergeCell ref="F10:G10"/>
    <mergeCell ref="B11:C11"/>
    <mergeCell ref="F11:G11"/>
    <mergeCell ref="B8:C8"/>
    <mergeCell ref="F8:G8"/>
    <mergeCell ref="B3:J3"/>
    <mergeCell ref="B6:C6"/>
    <mergeCell ref="F6:G6"/>
    <mergeCell ref="B7:C7"/>
    <mergeCell ref="F7:G7"/>
  </mergeCells>
  <phoneticPr fontId="1"/>
  <pageMargins left="0.52" right="0.32" top="0.75" bottom="0.46" header="0.3" footer="0.3"/>
  <pageSetup paperSize="9" scale="56" fitToWidth="0" fitToHeight="0" orientation="portrait" r:id="rId1"/>
  <headerFooter differentFirst="1">
    <oddHeader>&amp;L機密性○情報&amp;R○○限り</oddHead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CB4A74-D906-43D6-A7FD-FD7FACC199BF}">
  <sheetPr>
    <tabColor rgb="FFFFFF00"/>
    <pageSetUpPr fitToPage="1"/>
  </sheetPr>
  <dimension ref="A1:AE64"/>
  <sheetViews>
    <sheetView showGridLines="0" view="pageBreakPreview" zoomScale="115" zoomScaleNormal="70" zoomScaleSheetLayoutView="115" zoomScalePageLayoutView="70" workbookViewId="0">
      <selection activeCell="L5" sqref="L5"/>
    </sheetView>
  </sheetViews>
  <sheetFormatPr defaultColWidth="9" defaultRowHeight="13.2"/>
  <cols>
    <col min="1" max="1" width="4" style="121" customWidth="1"/>
    <col min="2" max="2" width="8.44140625" style="43" customWidth="1"/>
    <col min="3" max="3" width="9.6640625" style="43" customWidth="1"/>
    <col min="4" max="4" width="5.33203125" style="43" customWidth="1"/>
    <col min="5" max="5" width="13.33203125" style="43" customWidth="1"/>
    <col min="6" max="6" width="19.77734375" style="43" customWidth="1"/>
    <col min="7" max="9" width="13.33203125" style="43" customWidth="1"/>
    <col min="10" max="10" width="7.88671875" style="43" customWidth="1"/>
    <col min="11" max="13" width="13.33203125" style="43" customWidth="1"/>
    <col min="14" max="14" width="7.44140625" style="43" customWidth="1"/>
    <col min="15" max="19" width="13.33203125" style="43" customWidth="1"/>
    <col min="20" max="24" width="14.77734375" style="43" customWidth="1"/>
    <col min="25" max="25" width="15.88671875" style="43" customWidth="1"/>
    <col min="26" max="26" width="4.6640625" style="43" customWidth="1"/>
    <col min="27" max="28" width="16.44140625" style="43" customWidth="1"/>
    <col min="29" max="30" width="8.6640625" style="121" customWidth="1"/>
    <col min="31" max="31" width="16.44140625" style="121" customWidth="1"/>
    <col min="32" max="32" width="16.6640625" style="121" customWidth="1"/>
    <col min="33" max="33" width="12.44140625" style="121" customWidth="1"/>
    <col min="34" max="34" width="16.77734375" style="121" customWidth="1"/>
    <col min="35" max="35" width="16.44140625" style="121" customWidth="1"/>
    <col min="36" max="36" width="14.77734375" style="121" customWidth="1"/>
    <col min="37" max="37" width="7.88671875" style="121" customWidth="1"/>
    <col min="38" max="38" width="11.6640625" style="121" customWidth="1"/>
    <col min="39" max="16384" width="9" style="121"/>
  </cols>
  <sheetData>
    <row r="1" spans="1:26" ht="23.4">
      <c r="B1" s="44"/>
      <c r="C1" s="102"/>
      <c r="D1" s="102"/>
      <c r="E1" s="102"/>
      <c r="F1" s="102"/>
      <c r="G1" s="102"/>
      <c r="H1" s="102"/>
      <c r="I1" s="102"/>
      <c r="J1" s="102"/>
      <c r="K1" s="102"/>
      <c r="L1" s="102"/>
      <c r="M1" s="102"/>
      <c r="N1" s="102"/>
      <c r="O1" s="102"/>
      <c r="P1" s="102"/>
      <c r="Q1" s="102"/>
      <c r="R1" s="102"/>
      <c r="S1" s="102"/>
      <c r="T1" s="102"/>
      <c r="U1" s="102"/>
      <c r="V1" s="102"/>
      <c r="W1" s="102"/>
      <c r="X1" s="102"/>
      <c r="Y1" s="102"/>
      <c r="Z1" s="102"/>
    </row>
    <row r="2" spans="1:26" ht="21" customHeight="1">
      <c r="A2" s="104" t="s">
        <v>136</v>
      </c>
      <c r="C2" s="102"/>
      <c r="D2" s="102"/>
      <c r="E2" s="102"/>
      <c r="F2" s="102"/>
      <c r="G2" s="102"/>
      <c r="H2" s="102"/>
      <c r="I2" s="102"/>
      <c r="J2" s="102"/>
      <c r="K2" s="102"/>
      <c r="L2" s="102"/>
      <c r="M2" s="102"/>
      <c r="N2" s="102"/>
      <c r="O2" s="102"/>
      <c r="P2" s="102"/>
      <c r="Q2" s="102"/>
      <c r="R2" s="102"/>
      <c r="S2" s="102"/>
      <c r="T2" s="102"/>
      <c r="U2" s="102"/>
      <c r="V2" s="102"/>
      <c r="W2" s="102"/>
      <c r="X2" s="102"/>
      <c r="Y2" s="102"/>
      <c r="Z2" s="102"/>
    </row>
    <row r="3" spans="1:26" ht="106.5" customHeight="1">
      <c r="B3" s="297" t="s">
        <v>114</v>
      </c>
      <c r="C3" s="297"/>
      <c r="D3" s="297"/>
      <c r="E3" s="297"/>
      <c r="F3" s="297"/>
      <c r="G3" s="297"/>
      <c r="H3" s="297"/>
      <c r="I3" s="297"/>
      <c r="J3" s="297"/>
      <c r="K3" s="297"/>
      <c r="L3" s="297"/>
      <c r="M3" s="147"/>
      <c r="N3" s="147"/>
      <c r="O3" s="147"/>
      <c r="P3" s="147"/>
      <c r="Q3" s="147"/>
      <c r="R3" s="147"/>
      <c r="S3" s="147"/>
      <c r="T3" s="147"/>
      <c r="U3" s="147"/>
      <c r="V3" s="147"/>
      <c r="W3" s="147"/>
      <c r="X3" s="147"/>
      <c r="Y3" s="147"/>
      <c r="Z3" s="102"/>
    </row>
    <row r="4" spans="1:26" ht="24" customHeight="1">
      <c r="B4" s="102"/>
      <c r="C4" s="102"/>
      <c r="D4" s="102"/>
      <c r="E4" s="102"/>
      <c r="F4" s="102"/>
      <c r="G4" s="102"/>
      <c r="H4" s="102"/>
      <c r="I4" s="102"/>
      <c r="J4" s="102"/>
      <c r="K4" s="102"/>
      <c r="L4" s="102"/>
      <c r="M4" s="102"/>
      <c r="N4" s="102"/>
      <c r="O4" s="102"/>
      <c r="P4" s="102"/>
      <c r="Q4" s="102"/>
      <c r="R4" s="102"/>
      <c r="S4" s="102"/>
      <c r="T4" s="102"/>
      <c r="U4" s="102"/>
      <c r="V4" s="102"/>
      <c r="W4" s="102"/>
      <c r="X4" s="102"/>
      <c r="Y4" s="102"/>
      <c r="Z4" s="102"/>
    </row>
    <row r="5" spans="1:26" ht="24" customHeight="1">
      <c r="B5" s="104" t="s">
        <v>115</v>
      </c>
      <c r="C5" s="102"/>
      <c r="D5" s="102"/>
      <c r="E5" s="102"/>
      <c r="F5" s="102"/>
      <c r="G5" s="102"/>
      <c r="H5" s="102"/>
      <c r="I5" s="102"/>
      <c r="J5" s="102"/>
      <c r="K5" s="102"/>
      <c r="L5" s="102"/>
      <c r="M5" s="102"/>
      <c r="N5" s="102"/>
      <c r="O5" s="102"/>
      <c r="P5" s="102"/>
      <c r="Q5" s="102"/>
      <c r="R5" s="102"/>
      <c r="S5" s="102"/>
      <c r="T5" s="102"/>
      <c r="U5" s="102"/>
      <c r="V5" s="102"/>
      <c r="W5" s="102"/>
      <c r="X5" s="102"/>
      <c r="Y5" s="102"/>
      <c r="Z5" s="102"/>
    </row>
    <row r="6" spans="1:26" ht="24" customHeight="1">
      <c r="B6" s="104"/>
      <c r="C6" s="102"/>
      <c r="D6" s="102"/>
      <c r="E6" s="102"/>
      <c r="F6" s="102"/>
      <c r="G6" s="102"/>
      <c r="H6" s="102"/>
      <c r="I6" s="98" t="s">
        <v>109</v>
      </c>
      <c r="J6" s="102"/>
      <c r="K6" s="102"/>
      <c r="L6" s="102"/>
      <c r="M6" s="102"/>
      <c r="N6" s="102"/>
      <c r="O6" s="102"/>
      <c r="P6" s="102"/>
      <c r="Q6" s="102"/>
      <c r="R6" s="102"/>
      <c r="S6" s="102"/>
      <c r="T6" s="102"/>
      <c r="U6" s="102"/>
      <c r="V6" s="102"/>
      <c r="W6" s="102"/>
      <c r="X6" s="102"/>
      <c r="Y6" s="102"/>
      <c r="Z6" s="102"/>
    </row>
    <row r="7" spans="1:26" ht="24" customHeight="1">
      <c r="B7" s="308"/>
      <c r="C7" s="308"/>
      <c r="D7" s="308"/>
      <c r="E7" s="193" t="s">
        <v>106</v>
      </c>
      <c r="F7" s="193" t="s">
        <v>106</v>
      </c>
      <c r="G7" s="193" t="s">
        <v>106</v>
      </c>
      <c r="H7" s="193" t="s">
        <v>106</v>
      </c>
      <c r="I7" s="193" t="s">
        <v>106</v>
      </c>
      <c r="J7" s="102"/>
      <c r="K7" s="102"/>
      <c r="L7" s="102"/>
      <c r="M7" s="102"/>
      <c r="N7" s="102"/>
      <c r="O7" s="102"/>
      <c r="P7" s="102"/>
      <c r="Q7" s="102"/>
      <c r="R7" s="102"/>
      <c r="S7" s="102"/>
      <c r="T7" s="102"/>
      <c r="U7" s="102"/>
      <c r="V7" s="102"/>
      <c r="W7" s="102"/>
      <c r="X7" s="102"/>
      <c r="Y7" s="102"/>
      <c r="Z7" s="102"/>
    </row>
    <row r="8" spans="1:26" ht="24" customHeight="1">
      <c r="B8" s="308" t="s">
        <v>107</v>
      </c>
      <c r="C8" s="308"/>
      <c r="D8" s="308"/>
      <c r="E8" s="179"/>
      <c r="F8" s="179"/>
      <c r="G8" s="179"/>
      <c r="H8" s="179"/>
      <c r="I8" s="179"/>
      <c r="J8" s="102"/>
      <c r="K8" s="102"/>
      <c r="L8" s="102"/>
      <c r="M8" s="102"/>
      <c r="N8" s="102"/>
      <c r="O8" s="102"/>
      <c r="P8" s="102"/>
      <c r="Q8" s="102"/>
      <c r="R8" s="102"/>
      <c r="S8" s="102"/>
      <c r="T8" s="102"/>
      <c r="U8" s="102"/>
      <c r="V8" s="102"/>
      <c r="W8" s="102"/>
      <c r="X8" s="102"/>
      <c r="Y8" s="102"/>
      <c r="Z8" s="102"/>
    </row>
    <row r="9" spans="1:26" ht="24" customHeight="1">
      <c r="B9" s="308" t="s">
        <v>108</v>
      </c>
      <c r="C9" s="308"/>
      <c r="D9" s="308"/>
      <c r="E9" s="179"/>
      <c r="F9" s="179"/>
      <c r="G9" s="179"/>
      <c r="H9" s="179"/>
      <c r="I9" s="179"/>
      <c r="J9" s="102"/>
      <c r="K9" s="102"/>
      <c r="L9" s="102"/>
      <c r="M9" s="102"/>
      <c r="N9" s="102"/>
      <c r="O9" s="102"/>
      <c r="P9" s="102"/>
      <c r="Q9" s="102"/>
      <c r="R9" s="102"/>
      <c r="S9" s="102"/>
      <c r="T9" s="102"/>
      <c r="U9" s="102"/>
      <c r="V9" s="102"/>
      <c r="W9" s="102"/>
      <c r="X9" s="102"/>
      <c r="Y9" s="102"/>
      <c r="Z9" s="102"/>
    </row>
    <row r="10" spans="1:26" ht="9.75" customHeight="1">
      <c r="B10" s="102"/>
      <c r="C10" s="102"/>
      <c r="D10" s="102"/>
      <c r="E10" s="102"/>
      <c r="F10" s="102"/>
      <c r="G10" s="102"/>
      <c r="H10" s="102"/>
      <c r="I10" s="102"/>
      <c r="J10" s="102"/>
      <c r="K10" s="102"/>
      <c r="L10" s="102"/>
      <c r="M10" s="102"/>
      <c r="N10" s="102"/>
      <c r="O10" s="102"/>
      <c r="P10" s="102"/>
      <c r="Q10" s="102"/>
      <c r="R10" s="102"/>
      <c r="S10" s="102"/>
      <c r="T10" s="102"/>
      <c r="U10" s="102"/>
      <c r="V10" s="102"/>
      <c r="W10" s="102"/>
      <c r="X10" s="102"/>
      <c r="Y10" s="102"/>
      <c r="Z10" s="102"/>
    </row>
    <row r="11" spans="1:26" ht="24" customHeight="1">
      <c r="B11" s="103" t="s">
        <v>100</v>
      </c>
      <c r="C11" s="307" t="s">
        <v>111</v>
      </c>
      <c r="D11" s="307"/>
      <c r="E11" s="307"/>
      <c r="F11" s="307"/>
      <c r="G11" s="307"/>
      <c r="H11" s="307"/>
      <c r="I11" s="307"/>
      <c r="J11" s="307"/>
      <c r="K11" s="307"/>
      <c r="L11" s="102"/>
      <c r="M11" s="102"/>
      <c r="N11" s="102"/>
      <c r="O11" s="102"/>
      <c r="P11" s="102"/>
      <c r="Q11" s="102"/>
      <c r="R11" s="102"/>
      <c r="S11" s="102"/>
      <c r="T11" s="102"/>
      <c r="U11" s="102"/>
      <c r="V11" s="102"/>
      <c r="W11" s="102"/>
      <c r="X11" s="102"/>
      <c r="Y11" s="102"/>
      <c r="Z11" s="102"/>
    </row>
    <row r="12" spans="1:26" ht="24" customHeight="1">
      <c r="B12" s="102"/>
      <c r="C12" s="307"/>
      <c r="D12" s="307"/>
      <c r="E12" s="307"/>
      <c r="F12" s="307"/>
      <c r="G12" s="307"/>
      <c r="H12" s="307"/>
      <c r="I12" s="307"/>
      <c r="J12" s="307"/>
      <c r="K12" s="307"/>
      <c r="L12" s="102"/>
      <c r="M12" s="102"/>
      <c r="N12" s="102"/>
      <c r="O12" s="102"/>
      <c r="P12" s="102"/>
      <c r="Q12" s="102"/>
      <c r="R12" s="307"/>
      <c r="S12" s="307"/>
      <c r="T12" s="307"/>
      <c r="U12" s="307"/>
      <c r="V12" s="307"/>
      <c r="W12" s="307"/>
      <c r="X12" s="307"/>
      <c r="Y12" s="307"/>
      <c r="Z12" s="307"/>
    </row>
    <row r="13" spans="1:26" ht="30" customHeight="1">
      <c r="B13" s="309" t="s">
        <v>123</v>
      </c>
      <c r="C13" s="309"/>
      <c r="D13" s="309"/>
      <c r="E13" s="309"/>
      <c r="F13" s="309"/>
      <c r="G13" s="309"/>
      <c r="H13" s="309"/>
      <c r="I13" s="309"/>
      <c r="J13" s="309"/>
      <c r="K13" s="309"/>
      <c r="L13" s="309"/>
      <c r="M13" s="309"/>
      <c r="N13" s="309"/>
      <c r="O13" s="309"/>
      <c r="P13" s="309"/>
      <c r="Q13" s="102"/>
      <c r="R13" s="307"/>
      <c r="S13" s="307"/>
      <c r="T13" s="307"/>
      <c r="U13" s="307"/>
      <c r="V13" s="307"/>
      <c r="W13" s="307"/>
      <c r="X13" s="307"/>
      <c r="Y13" s="307"/>
      <c r="Z13" s="307"/>
    </row>
    <row r="14" spans="1:26" ht="24" customHeight="1" thickBot="1">
      <c r="B14" s="309"/>
      <c r="C14" s="309"/>
      <c r="D14" s="309"/>
      <c r="E14" s="309"/>
      <c r="F14" s="309"/>
      <c r="G14" s="309"/>
      <c r="H14" s="309"/>
      <c r="I14" s="309"/>
      <c r="J14" s="309"/>
      <c r="K14" s="309"/>
      <c r="L14" s="309"/>
      <c r="M14" s="309"/>
      <c r="N14" s="309"/>
      <c r="O14" s="309"/>
      <c r="P14" s="309"/>
      <c r="Q14" s="102"/>
      <c r="R14" s="188"/>
      <c r="S14" s="188"/>
      <c r="T14" s="188"/>
      <c r="U14" s="188"/>
      <c r="V14" s="188"/>
      <c r="W14" s="188"/>
      <c r="X14" s="188"/>
      <c r="Y14" s="188"/>
      <c r="Z14" s="188"/>
    </row>
    <row r="15" spans="1:26" ht="24" customHeight="1" thickBot="1">
      <c r="B15" s="294" t="s">
        <v>116</v>
      </c>
      <c r="C15" s="295"/>
      <c r="D15" s="296"/>
      <c r="E15" s="102"/>
      <c r="F15" s="102"/>
      <c r="G15" s="102"/>
      <c r="H15" s="102"/>
      <c r="I15" s="102"/>
      <c r="J15" s="102"/>
      <c r="K15" s="102"/>
      <c r="L15" s="102"/>
      <c r="M15" s="102"/>
      <c r="N15" s="102"/>
      <c r="O15" s="102"/>
      <c r="P15" s="102"/>
      <c r="Q15" s="102"/>
      <c r="R15" s="188"/>
      <c r="S15" s="188"/>
      <c r="T15" s="188"/>
      <c r="U15" s="188"/>
      <c r="V15" s="188"/>
      <c r="W15" s="188"/>
      <c r="X15" s="188"/>
      <c r="Y15" s="188"/>
      <c r="Z15" s="188"/>
    </row>
    <row r="16" spans="1:26" ht="18" customHeight="1">
      <c r="B16" s="298" t="s">
        <v>64</v>
      </c>
      <c r="C16" s="299"/>
      <c r="D16" s="300"/>
      <c r="F16" s="102"/>
      <c r="G16" s="102"/>
      <c r="H16" s="102"/>
      <c r="I16" s="102"/>
      <c r="J16" s="102"/>
      <c r="K16" s="102"/>
      <c r="L16" s="102"/>
      <c r="M16" s="102"/>
      <c r="N16" s="102"/>
      <c r="O16" s="102"/>
      <c r="P16" s="102"/>
      <c r="Q16" s="102"/>
      <c r="R16" s="102"/>
      <c r="S16" s="102"/>
      <c r="T16" s="102"/>
      <c r="U16" s="102"/>
      <c r="V16" s="102"/>
      <c r="W16" s="102"/>
      <c r="X16" s="102"/>
      <c r="Y16" s="102"/>
      <c r="Z16" s="102"/>
    </row>
    <row r="17" spans="2:28" ht="16.5" customHeight="1">
      <c r="B17" s="301" t="s">
        <v>63</v>
      </c>
      <c r="C17" s="302"/>
      <c r="D17" s="303"/>
      <c r="F17" s="102"/>
      <c r="G17" s="102"/>
      <c r="H17" s="102"/>
      <c r="I17" s="102"/>
      <c r="J17" s="102"/>
      <c r="K17" s="102"/>
      <c r="L17" s="102"/>
      <c r="M17" s="102"/>
      <c r="N17" s="102"/>
      <c r="O17" s="102"/>
      <c r="P17" s="102"/>
      <c r="Q17" s="102"/>
      <c r="R17" s="102"/>
      <c r="S17" s="102"/>
      <c r="T17" s="102"/>
      <c r="U17" s="102"/>
      <c r="V17" s="102"/>
      <c r="W17" s="102"/>
      <c r="X17" s="102"/>
      <c r="Y17" s="102"/>
      <c r="Z17" s="102"/>
    </row>
    <row r="18" spans="2:28" ht="39.9" customHeight="1" thickBot="1">
      <c r="B18" s="304"/>
      <c r="C18" s="305"/>
      <c r="D18" s="306"/>
      <c r="F18" s="102"/>
      <c r="G18" s="102"/>
      <c r="H18" s="102"/>
      <c r="I18" s="102"/>
      <c r="J18" s="102"/>
      <c r="K18" s="102"/>
      <c r="L18" s="102"/>
      <c r="M18" s="102"/>
      <c r="N18" s="102"/>
      <c r="O18" s="102"/>
      <c r="P18" s="102"/>
      <c r="Q18" s="102"/>
      <c r="R18" s="102"/>
      <c r="S18" s="102"/>
      <c r="T18" s="102"/>
      <c r="U18" s="102"/>
      <c r="V18" s="102"/>
      <c r="W18" s="102"/>
      <c r="X18" s="102"/>
      <c r="Y18" s="102"/>
      <c r="Z18" s="102"/>
    </row>
    <row r="19" spans="2:28" ht="9.9" customHeight="1">
      <c r="B19" s="172"/>
      <c r="C19" s="172"/>
      <c r="D19" s="172"/>
      <c r="F19" s="102"/>
      <c r="G19" s="102"/>
      <c r="H19" s="102"/>
      <c r="I19" s="102"/>
      <c r="J19" s="102"/>
      <c r="K19" s="102"/>
      <c r="L19" s="102"/>
      <c r="M19" s="102"/>
      <c r="N19" s="102"/>
      <c r="O19" s="102"/>
      <c r="P19" s="102"/>
      <c r="Q19" s="102"/>
      <c r="R19" s="102"/>
      <c r="S19" s="102"/>
      <c r="T19" s="102"/>
      <c r="U19" s="102"/>
      <c r="V19" s="102"/>
      <c r="W19" s="102"/>
      <c r="X19" s="102"/>
      <c r="Y19" s="102"/>
      <c r="Z19" s="102"/>
    </row>
    <row r="20" spans="2:28" ht="14.4">
      <c r="B20" s="103" t="s">
        <v>113</v>
      </c>
      <c r="C20" s="194" t="s">
        <v>117</v>
      </c>
      <c r="D20" s="195"/>
      <c r="E20" s="105"/>
      <c r="F20" s="105"/>
      <c r="G20" s="105"/>
      <c r="H20" s="105"/>
      <c r="I20" s="102"/>
      <c r="J20" s="102"/>
      <c r="K20" s="102"/>
      <c r="L20" s="102"/>
      <c r="M20" s="102"/>
      <c r="N20" s="102"/>
      <c r="O20" s="102"/>
      <c r="P20" s="102"/>
      <c r="Q20" s="102"/>
      <c r="R20" s="102"/>
      <c r="S20" s="102"/>
      <c r="T20" s="102"/>
      <c r="U20" s="102"/>
      <c r="V20" s="102"/>
      <c r="W20" s="102"/>
      <c r="X20" s="102"/>
      <c r="Y20" s="102"/>
      <c r="Z20" s="102"/>
    </row>
    <row r="21" spans="2:28" ht="14.4">
      <c r="B21" s="98" t="s">
        <v>110</v>
      </c>
      <c r="C21" s="195" t="s">
        <v>127</v>
      </c>
      <c r="D21" s="195"/>
      <c r="E21" s="105"/>
      <c r="F21" s="105"/>
      <c r="G21" s="105"/>
      <c r="H21" s="105"/>
      <c r="I21" s="102"/>
      <c r="J21" s="102"/>
      <c r="K21" s="102"/>
      <c r="L21" s="102"/>
      <c r="M21" s="102"/>
      <c r="N21" s="102"/>
      <c r="O21" s="102"/>
      <c r="P21" s="102"/>
      <c r="Q21" s="102"/>
      <c r="R21" s="102"/>
      <c r="S21" s="102"/>
      <c r="T21" s="102"/>
      <c r="U21" s="102"/>
      <c r="V21" s="102"/>
      <c r="W21" s="102"/>
      <c r="X21" s="102"/>
      <c r="Y21" s="102"/>
      <c r="Z21" s="102"/>
    </row>
    <row r="22" spans="2:28" ht="24" customHeight="1">
      <c r="B22" s="98"/>
      <c r="C22" s="195"/>
      <c r="D22" s="195"/>
      <c r="E22" s="105"/>
      <c r="F22" s="105"/>
      <c r="G22" s="105"/>
      <c r="H22" s="105"/>
      <c r="I22" s="102"/>
      <c r="J22" s="102"/>
      <c r="K22" s="102"/>
      <c r="L22" s="102"/>
      <c r="M22" s="102"/>
      <c r="N22" s="102"/>
      <c r="O22" s="102"/>
      <c r="P22" s="102"/>
      <c r="Q22" s="102"/>
      <c r="R22" s="102"/>
      <c r="S22" s="102"/>
      <c r="T22" s="102"/>
      <c r="U22" s="102"/>
      <c r="V22" s="102"/>
      <c r="W22" s="102"/>
      <c r="X22" s="102"/>
      <c r="Y22" s="102"/>
      <c r="Z22" s="102"/>
    </row>
    <row r="23" spans="2:28" ht="24" customHeight="1">
      <c r="B23" s="104" t="s">
        <v>101</v>
      </c>
      <c r="C23" s="148"/>
      <c r="D23" s="148"/>
      <c r="E23" s="102"/>
      <c r="F23" s="102"/>
      <c r="G23" s="102"/>
      <c r="H23" s="102"/>
      <c r="I23" s="102"/>
      <c r="J23" s="102"/>
      <c r="K23" s="102"/>
      <c r="L23" s="102"/>
      <c r="M23" s="102"/>
      <c r="N23" s="102"/>
      <c r="O23" s="102"/>
      <c r="P23" s="102"/>
      <c r="Q23" s="102"/>
      <c r="R23" s="102"/>
      <c r="S23" s="102"/>
      <c r="T23" s="102"/>
      <c r="U23" s="102"/>
      <c r="V23" s="102"/>
      <c r="W23" s="102"/>
      <c r="X23" s="102"/>
      <c r="Y23" s="102"/>
      <c r="Z23" s="102"/>
    </row>
    <row r="24" spans="2:28" ht="12" customHeight="1" thickBot="1">
      <c r="B24" s="104"/>
      <c r="C24" s="102"/>
      <c r="D24" s="102"/>
      <c r="E24" s="102"/>
      <c r="F24" s="102"/>
      <c r="G24" s="102"/>
      <c r="H24" s="102"/>
      <c r="I24" s="102"/>
      <c r="J24" s="102"/>
      <c r="K24" s="102"/>
      <c r="L24" s="102"/>
      <c r="M24" s="102"/>
      <c r="N24" s="102"/>
      <c r="O24" s="102"/>
      <c r="P24" s="102"/>
      <c r="Q24" s="102"/>
      <c r="R24" s="102"/>
      <c r="S24" s="102"/>
      <c r="T24" s="102"/>
      <c r="U24" s="102"/>
      <c r="V24" s="102"/>
      <c r="W24" s="102"/>
      <c r="X24" s="102"/>
      <c r="Y24" s="102"/>
      <c r="Z24" s="102"/>
    </row>
    <row r="25" spans="2:28" ht="39.75" customHeight="1">
      <c r="B25" s="298" t="s">
        <v>81</v>
      </c>
      <c r="C25" s="299"/>
      <c r="D25" s="300"/>
      <c r="E25" s="298" t="s">
        <v>118</v>
      </c>
      <c r="F25" s="319"/>
      <c r="G25" s="310" t="s">
        <v>82</v>
      </c>
      <c r="H25" s="320"/>
      <c r="I25" s="310" t="s">
        <v>20</v>
      </c>
      <c r="J25" s="320"/>
      <c r="K25" s="310" t="s">
        <v>96</v>
      </c>
      <c r="L25" s="290"/>
      <c r="M25" s="192"/>
      <c r="N25" s="192"/>
      <c r="O25" s="192"/>
      <c r="P25" s="192"/>
      <c r="Q25" s="192"/>
      <c r="R25" s="192"/>
      <c r="S25" s="192"/>
      <c r="T25" s="192"/>
      <c r="U25" s="192"/>
      <c r="V25" s="149"/>
      <c r="W25" s="192"/>
      <c r="X25" s="192"/>
      <c r="Y25" s="192"/>
      <c r="Z25" s="102"/>
      <c r="AB25" s="121"/>
    </row>
    <row r="26" spans="2:28" ht="39" customHeight="1" thickBot="1">
      <c r="B26" s="317"/>
      <c r="C26" s="318"/>
      <c r="D26" s="314"/>
      <c r="E26" s="291" t="s">
        <v>1</v>
      </c>
      <c r="F26" s="311"/>
      <c r="G26" s="312" t="s">
        <v>99</v>
      </c>
      <c r="H26" s="311"/>
      <c r="I26" s="313" t="s">
        <v>22</v>
      </c>
      <c r="J26" s="311"/>
      <c r="K26" s="312" t="s">
        <v>97</v>
      </c>
      <c r="L26" s="314"/>
      <c r="M26" s="149"/>
      <c r="N26" s="150"/>
      <c r="O26" s="149"/>
      <c r="P26" s="149"/>
      <c r="Q26" s="150"/>
      <c r="R26" s="149"/>
      <c r="S26" s="149"/>
      <c r="T26" s="150"/>
      <c r="U26" s="150"/>
      <c r="V26" s="149"/>
      <c r="W26" s="150"/>
      <c r="X26" s="149"/>
      <c r="Y26" s="150"/>
      <c r="Z26" s="102"/>
      <c r="AB26" s="121"/>
    </row>
    <row r="27" spans="2:28" ht="18.75" customHeight="1">
      <c r="B27" s="151"/>
      <c r="C27" s="152"/>
      <c r="D27" s="153"/>
      <c r="E27" s="325" t="s">
        <v>25</v>
      </c>
      <c r="F27" s="326"/>
      <c r="G27" s="327" t="s">
        <v>25</v>
      </c>
      <c r="H27" s="326"/>
      <c r="I27" s="327" t="s">
        <v>13</v>
      </c>
      <c r="J27" s="326"/>
      <c r="K27" s="327" t="s">
        <v>4</v>
      </c>
      <c r="L27" s="328"/>
      <c r="M27" s="154"/>
      <c r="N27" s="154"/>
      <c r="O27" s="154"/>
      <c r="P27" s="154"/>
      <c r="Q27" s="154"/>
      <c r="R27" s="154"/>
      <c r="S27" s="154"/>
      <c r="T27" s="154"/>
      <c r="U27" s="154"/>
      <c r="V27" s="154"/>
      <c r="W27" s="154"/>
      <c r="X27" s="154"/>
      <c r="Y27" s="154"/>
      <c r="Z27" s="102"/>
      <c r="AB27" s="121"/>
    </row>
    <row r="28" spans="2:28" ht="51" customHeight="1">
      <c r="B28" s="329" t="s">
        <v>122</v>
      </c>
      <c r="C28" s="330"/>
      <c r="D28" s="331"/>
      <c r="E28" s="180"/>
      <c r="F28" s="185" t="s">
        <v>124</v>
      </c>
      <c r="G28" s="315"/>
      <c r="H28" s="316"/>
      <c r="I28" s="332">
        <v>416</v>
      </c>
      <c r="J28" s="333"/>
      <c r="K28" s="315">
        <f>ROUND((G28/1000)*$I$28,)</f>
        <v>0</v>
      </c>
      <c r="L28" s="321"/>
      <c r="M28" s="155"/>
      <c r="N28" s="156"/>
      <c r="O28" s="156"/>
      <c r="P28" s="155"/>
      <c r="Q28" s="156"/>
      <c r="R28" s="156"/>
      <c r="S28" s="155"/>
      <c r="T28" s="156"/>
      <c r="U28" s="156"/>
      <c r="V28" s="156"/>
      <c r="W28" s="156"/>
      <c r="X28" s="157"/>
      <c r="Y28" s="156"/>
      <c r="Z28" s="158"/>
      <c r="AB28" s="121"/>
    </row>
    <row r="29" spans="2:28" ht="51" customHeight="1">
      <c r="B29" s="336"/>
      <c r="C29" s="337"/>
      <c r="D29" s="338"/>
      <c r="E29" s="181"/>
      <c r="F29" s="185" t="s">
        <v>124</v>
      </c>
      <c r="G29" s="315" t="str">
        <f>IF(E29="","",E29-$B$18)</f>
        <v/>
      </c>
      <c r="H29" s="316"/>
      <c r="I29" s="332"/>
      <c r="J29" s="333"/>
      <c r="K29" s="315" t="str">
        <f>IF(E29="","",ROUND((G29/1000)*$I$28,))</f>
        <v/>
      </c>
      <c r="L29" s="321"/>
      <c r="M29" s="155"/>
      <c r="N29" s="156"/>
      <c r="O29" s="156"/>
      <c r="P29" s="155"/>
      <c r="Q29" s="156"/>
      <c r="R29" s="156"/>
      <c r="S29" s="155"/>
      <c r="T29" s="156"/>
      <c r="U29" s="156"/>
      <c r="V29" s="156"/>
      <c r="W29" s="156"/>
      <c r="X29" s="157"/>
      <c r="Y29" s="156"/>
      <c r="Z29" s="158"/>
      <c r="AB29" s="121"/>
    </row>
    <row r="30" spans="2:28" ht="51" customHeight="1">
      <c r="B30" s="336"/>
      <c r="C30" s="337"/>
      <c r="D30" s="338"/>
      <c r="E30" s="181"/>
      <c r="F30" s="185" t="s">
        <v>124</v>
      </c>
      <c r="G30" s="315" t="str">
        <f t="shared" ref="G30:G33" si="0">IF(E30="","",E30-$B$18)</f>
        <v/>
      </c>
      <c r="H30" s="316"/>
      <c r="I30" s="332"/>
      <c r="J30" s="333"/>
      <c r="K30" s="315" t="str">
        <f t="shared" ref="K30:K33" si="1">IF(E30="","",ROUND((G30/1000)*$I$28,))</f>
        <v/>
      </c>
      <c r="L30" s="321"/>
      <c r="M30" s="155"/>
      <c r="N30" s="156"/>
      <c r="O30" s="156"/>
      <c r="P30" s="155"/>
      <c r="Q30" s="156"/>
      <c r="R30" s="156"/>
      <c r="S30" s="155"/>
      <c r="T30" s="156"/>
      <c r="U30" s="156"/>
      <c r="V30" s="156"/>
      <c r="W30" s="156"/>
      <c r="X30" s="157"/>
      <c r="Y30" s="156"/>
      <c r="Z30" s="102"/>
      <c r="AB30" s="121"/>
    </row>
    <row r="31" spans="2:28" ht="51" customHeight="1">
      <c r="B31" s="322"/>
      <c r="C31" s="323"/>
      <c r="D31" s="324"/>
      <c r="E31" s="182"/>
      <c r="F31" s="185" t="s">
        <v>124</v>
      </c>
      <c r="G31" s="315" t="str">
        <f t="shared" si="0"/>
        <v/>
      </c>
      <c r="H31" s="316"/>
      <c r="I31" s="332"/>
      <c r="J31" s="333"/>
      <c r="K31" s="315" t="str">
        <f t="shared" si="1"/>
        <v/>
      </c>
      <c r="L31" s="321"/>
      <c r="M31" s="155"/>
      <c r="N31" s="156"/>
      <c r="O31" s="156"/>
      <c r="P31" s="155"/>
      <c r="Q31" s="156"/>
      <c r="R31" s="156"/>
      <c r="S31" s="155"/>
      <c r="T31" s="156"/>
      <c r="U31" s="156"/>
      <c r="V31" s="156"/>
      <c r="W31" s="156"/>
      <c r="X31" s="157"/>
      <c r="Y31" s="156"/>
      <c r="Z31" s="102"/>
      <c r="AB31" s="121"/>
    </row>
    <row r="32" spans="2:28" ht="51" customHeight="1">
      <c r="B32" s="322"/>
      <c r="C32" s="323"/>
      <c r="D32" s="324"/>
      <c r="E32" s="181"/>
      <c r="F32" s="185" t="s">
        <v>124</v>
      </c>
      <c r="G32" s="315" t="str">
        <f t="shared" si="0"/>
        <v/>
      </c>
      <c r="H32" s="316"/>
      <c r="I32" s="332"/>
      <c r="J32" s="333"/>
      <c r="K32" s="315" t="str">
        <f t="shared" si="1"/>
        <v/>
      </c>
      <c r="L32" s="321"/>
      <c r="M32" s="155"/>
      <c r="N32" s="156"/>
      <c r="O32" s="156"/>
      <c r="P32" s="155"/>
      <c r="Q32" s="156"/>
      <c r="R32" s="156"/>
      <c r="S32" s="155"/>
      <c r="T32" s="156"/>
      <c r="U32" s="156"/>
      <c r="V32" s="156"/>
      <c r="W32" s="156"/>
      <c r="X32" s="157"/>
      <c r="Y32" s="156"/>
      <c r="Z32" s="102"/>
      <c r="AB32" s="121"/>
    </row>
    <row r="33" spans="2:31" ht="51" customHeight="1" thickBot="1">
      <c r="B33" s="339"/>
      <c r="C33" s="340"/>
      <c r="D33" s="341"/>
      <c r="E33" s="183"/>
      <c r="F33" s="185" t="s">
        <v>124</v>
      </c>
      <c r="G33" s="315" t="str">
        <f t="shared" si="0"/>
        <v/>
      </c>
      <c r="H33" s="316"/>
      <c r="I33" s="334"/>
      <c r="J33" s="335"/>
      <c r="K33" s="332" t="str">
        <f t="shared" si="1"/>
        <v/>
      </c>
      <c r="L33" s="342"/>
      <c r="M33" s="155"/>
      <c r="N33" s="156"/>
      <c r="O33" s="156"/>
      <c r="P33" s="155"/>
      <c r="Q33" s="156"/>
      <c r="R33" s="156"/>
      <c r="S33" s="155"/>
      <c r="T33" s="156"/>
      <c r="U33" s="156"/>
      <c r="V33" s="156"/>
      <c r="W33" s="156"/>
      <c r="X33" s="157"/>
      <c r="Y33" s="156"/>
      <c r="Z33" s="102"/>
      <c r="AB33" s="121"/>
    </row>
    <row r="34" spans="2:31" ht="44.25" customHeight="1" thickTop="1" thickBot="1">
      <c r="B34" s="347" t="s">
        <v>69</v>
      </c>
      <c r="C34" s="348"/>
      <c r="D34" s="349"/>
      <c r="E34" s="350"/>
      <c r="F34" s="351"/>
      <c r="G34" s="352">
        <f>SUM(G28:H33)</f>
        <v>0</v>
      </c>
      <c r="H34" s="353"/>
      <c r="I34" s="354"/>
      <c r="J34" s="355"/>
      <c r="K34" s="345">
        <f>SUM(K28:L33)</f>
        <v>0</v>
      </c>
      <c r="L34" s="346"/>
      <c r="M34" s="159"/>
      <c r="N34" s="156"/>
      <c r="O34" s="156"/>
      <c r="P34" s="159"/>
      <c r="Q34" s="156"/>
      <c r="R34" s="156"/>
      <c r="S34" s="160"/>
      <c r="T34" s="156"/>
      <c r="U34" s="156"/>
      <c r="V34" s="156"/>
      <c r="W34" s="156"/>
      <c r="X34" s="161"/>
      <c r="Y34" s="156"/>
      <c r="Z34" s="102"/>
      <c r="AA34" s="196"/>
      <c r="AB34" s="121"/>
    </row>
    <row r="35" spans="2:31" ht="9.9" customHeight="1">
      <c r="B35" s="98"/>
      <c r="C35" s="98"/>
      <c r="D35" s="98"/>
      <c r="E35" s="190"/>
      <c r="F35" s="190"/>
      <c r="G35" s="190"/>
      <c r="H35" s="190"/>
      <c r="I35" s="190"/>
      <c r="J35" s="190"/>
      <c r="K35" s="190"/>
      <c r="L35" s="190"/>
      <c r="M35" s="190"/>
      <c r="N35" s="190"/>
      <c r="O35" s="99"/>
      <c r="P35" s="190"/>
      <c r="Q35" s="190"/>
      <c r="R35" s="100"/>
      <c r="S35" s="190"/>
      <c r="T35" s="190"/>
      <c r="U35" s="190"/>
      <c r="V35" s="190"/>
      <c r="W35" s="190"/>
      <c r="X35" s="101"/>
      <c r="Y35" s="190"/>
      <c r="Z35" s="102"/>
      <c r="AA35" s="196"/>
    </row>
    <row r="36" spans="2:31" s="199" customFormat="1" ht="18.75" customHeight="1">
      <c r="B36" s="98" t="s">
        <v>113</v>
      </c>
      <c r="C36" s="356" t="s">
        <v>83</v>
      </c>
      <c r="D36" s="356"/>
      <c r="E36" s="356"/>
      <c r="F36" s="356"/>
      <c r="G36" s="356"/>
      <c r="H36" s="356"/>
      <c r="I36" s="356"/>
      <c r="J36" s="356"/>
      <c r="K36" s="356"/>
      <c r="L36" s="356"/>
      <c r="M36" s="190"/>
      <c r="N36" s="190"/>
      <c r="O36" s="99"/>
      <c r="P36" s="190"/>
      <c r="Q36" s="190"/>
      <c r="R36" s="100"/>
      <c r="S36" s="190"/>
      <c r="T36" s="190"/>
      <c r="U36" s="190"/>
      <c r="V36" s="190"/>
      <c r="W36" s="190"/>
      <c r="X36" s="101"/>
      <c r="Y36" s="190"/>
      <c r="Z36" s="187"/>
      <c r="AA36" s="197"/>
      <c r="AB36" s="198"/>
    </row>
    <row r="37" spans="2:31" s="199" customFormat="1" ht="18.75" customHeight="1">
      <c r="B37" s="98" t="s">
        <v>110</v>
      </c>
      <c r="C37" s="195" t="s">
        <v>119</v>
      </c>
      <c r="D37" s="195"/>
      <c r="E37" s="195"/>
      <c r="F37" s="195"/>
      <c r="G37" s="195"/>
      <c r="H37" s="195"/>
      <c r="I37" s="195"/>
      <c r="J37" s="195"/>
      <c r="K37" s="195"/>
      <c r="L37" s="195"/>
      <c r="M37" s="190"/>
      <c r="N37" s="190"/>
      <c r="O37" s="99"/>
      <c r="P37" s="190"/>
      <c r="Q37" s="190"/>
      <c r="R37" s="100"/>
      <c r="S37" s="190"/>
      <c r="T37" s="190"/>
      <c r="U37" s="190"/>
      <c r="V37" s="190"/>
      <c r="W37" s="190"/>
      <c r="X37" s="101"/>
      <c r="Y37" s="190"/>
      <c r="Z37" s="187"/>
      <c r="AA37" s="197"/>
      <c r="AB37" s="198"/>
    </row>
    <row r="38" spans="2:31" s="199" customFormat="1" ht="18.75" customHeight="1">
      <c r="B38" s="98" t="s">
        <v>120</v>
      </c>
      <c r="C38" s="195" t="s">
        <v>121</v>
      </c>
      <c r="D38" s="195"/>
      <c r="E38" s="195"/>
      <c r="F38" s="195"/>
      <c r="G38" s="195"/>
      <c r="H38" s="195"/>
      <c r="I38" s="195"/>
      <c r="J38" s="195"/>
      <c r="K38" s="195"/>
      <c r="L38" s="195"/>
      <c r="M38" s="190"/>
      <c r="N38" s="190"/>
      <c r="O38" s="99"/>
      <c r="P38" s="190"/>
      <c r="Q38" s="190"/>
      <c r="R38" s="100"/>
      <c r="S38" s="190"/>
      <c r="T38" s="190"/>
      <c r="U38" s="190"/>
      <c r="V38" s="190"/>
      <c r="W38" s="190"/>
      <c r="X38" s="101"/>
      <c r="Y38" s="190"/>
      <c r="Z38" s="187"/>
      <c r="AA38" s="197"/>
      <c r="AB38" s="198"/>
    </row>
    <row r="39" spans="2:31" s="199" customFormat="1" ht="18.75" customHeight="1">
      <c r="B39" s="187"/>
      <c r="C39" s="356" t="s">
        <v>112</v>
      </c>
      <c r="D39" s="356"/>
      <c r="E39" s="356"/>
      <c r="F39" s="356"/>
      <c r="G39" s="356"/>
      <c r="H39" s="356"/>
      <c r="I39" s="356"/>
      <c r="J39" s="356"/>
      <c r="K39" s="356"/>
      <c r="L39" s="356"/>
      <c r="M39" s="190"/>
      <c r="N39" s="190"/>
      <c r="O39" s="99"/>
      <c r="P39" s="190"/>
      <c r="Q39" s="190"/>
      <c r="R39" s="100"/>
      <c r="S39" s="190"/>
      <c r="T39" s="190"/>
      <c r="U39" s="190"/>
      <c r="V39" s="190"/>
      <c r="W39" s="190"/>
      <c r="X39" s="101"/>
      <c r="Y39" s="190"/>
      <c r="Z39" s="187"/>
      <c r="AA39" s="197"/>
      <c r="AB39" s="198"/>
    </row>
    <row r="40" spans="2:31" s="199" customFormat="1" ht="18.75" customHeight="1">
      <c r="B40" s="98" t="s">
        <v>125</v>
      </c>
      <c r="C40" s="358" t="s">
        <v>131</v>
      </c>
      <c r="D40" s="358"/>
      <c r="E40" s="358"/>
      <c r="F40" s="358"/>
      <c r="G40" s="358"/>
      <c r="H40" s="358"/>
      <c r="I40" s="358"/>
      <c r="J40" s="358"/>
      <c r="K40" s="358"/>
      <c r="L40" s="358"/>
      <c r="M40" s="187"/>
      <c r="N40" s="187"/>
      <c r="O40" s="187"/>
      <c r="P40" s="187"/>
      <c r="Q40" s="187"/>
      <c r="R40" s="187"/>
      <c r="S40" s="187"/>
      <c r="T40" s="187"/>
      <c r="U40" s="187"/>
      <c r="V40" s="187"/>
      <c r="W40" s="187"/>
      <c r="X40" s="187"/>
      <c r="Y40" s="187"/>
      <c r="Z40" s="187"/>
      <c r="AA40" s="198"/>
      <c r="AB40" s="198"/>
    </row>
    <row r="41" spans="2:31" s="199" customFormat="1" ht="18.75" customHeight="1">
      <c r="B41" s="98"/>
      <c r="C41" s="204" t="s">
        <v>132</v>
      </c>
      <c r="D41" s="206"/>
      <c r="E41" s="206"/>
      <c r="F41" s="206"/>
      <c r="G41" s="206"/>
      <c r="H41" s="206"/>
      <c r="I41" s="206"/>
      <c r="J41" s="206"/>
      <c r="K41" s="206"/>
      <c r="L41" s="206"/>
      <c r="M41" s="187"/>
      <c r="N41" s="187"/>
      <c r="O41" s="187"/>
      <c r="P41" s="187"/>
      <c r="Q41" s="187"/>
      <c r="R41" s="187"/>
      <c r="S41" s="187"/>
      <c r="T41" s="187"/>
      <c r="U41" s="187"/>
      <c r="V41" s="187"/>
      <c r="W41" s="187"/>
      <c r="X41" s="187"/>
      <c r="Y41" s="187"/>
      <c r="Z41" s="187"/>
      <c r="AA41" s="198"/>
      <c r="AB41" s="198"/>
    </row>
    <row r="42" spans="2:31" s="199" customFormat="1" ht="18.75" customHeight="1">
      <c r="B42" s="98" t="s">
        <v>126</v>
      </c>
      <c r="C42" s="195" t="s">
        <v>128</v>
      </c>
      <c r="D42" s="195"/>
      <c r="E42" s="105"/>
      <c r="F42" s="198"/>
      <c r="G42" s="198"/>
      <c r="H42" s="198"/>
      <c r="I42" s="198"/>
      <c r="J42" s="198"/>
      <c r="K42" s="198"/>
      <c r="L42" s="198"/>
      <c r="M42" s="187"/>
      <c r="N42" s="187"/>
      <c r="O42" s="187"/>
      <c r="P42" s="187"/>
      <c r="Q42" s="187"/>
      <c r="R42" s="187"/>
      <c r="S42" s="187"/>
      <c r="T42" s="187"/>
      <c r="U42" s="187"/>
      <c r="V42" s="187"/>
      <c r="W42" s="187"/>
      <c r="X42" s="187"/>
      <c r="Y42" s="187"/>
      <c r="Z42" s="187"/>
      <c r="AA42" s="198"/>
      <c r="AB42" s="198"/>
    </row>
    <row r="44" spans="2:31" ht="23.4">
      <c r="B44" s="104" t="s">
        <v>102</v>
      </c>
      <c r="C44" s="148"/>
      <c r="D44" s="148"/>
      <c r="E44" s="162"/>
      <c r="F44" s="162"/>
      <c r="G44" s="162"/>
      <c r="H44" s="162"/>
      <c r="I44" s="162"/>
      <c r="J44" s="162"/>
      <c r="K44" s="162"/>
      <c r="L44" s="102"/>
      <c r="M44" s="102"/>
      <c r="N44" s="102"/>
      <c r="O44" s="162"/>
      <c r="P44" s="162"/>
      <c r="Q44" s="162"/>
      <c r="R44" s="102"/>
      <c r="S44" s="102"/>
      <c r="T44" s="102"/>
      <c r="U44" s="102"/>
      <c r="V44" s="102"/>
      <c r="W44" s="102"/>
      <c r="X44" s="102"/>
      <c r="Y44" s="102"/>
      <c r="Z44" s="102"/>
    </row>
    <row r="45" spans="2:31" ht="12" customHeight="1" thickBot="1">
      <c r="B45" s="104"/>
      <c r="C45" s="148"/>
      <c r="D45" s="148"/>
      <c r="E45" s="162"/>
      <c r="F45" s="162"/>
      <c r="G45" s="162"/>
      <c r="H45" s="162"/>
      <c r="I45" s="162"/>
      <c r="J45" s="162"/>
      <c r="K45" s="162"/>
      <c r="L45" s="102"/>
      <c r="M45" s="102"/>
      <c r="N45" s="102"/>
      <c r="O45" s="162"/>
      <c r="P45" s="162"/>
      <c r="Q45" s="162"/>
      <c r="R45" s="102"/>
      <c r="S45" s="102"/>
      <c r="T45" s="102"/>
      <c r="U45" s="102"/>
      <c r="V45" s="102"/>
      <c r="W45" s="102"/>
      <c r="X45" s="102"/>
      <c r="Y45" s="102"/>
      <c r="Z45" s="102"/>
    </row>
    <row r="46" spans="2:31" ht="36" customHeight="1">
      <c r="B46" s="282"/>
      <c r="C46" s="283"/>
      <c r="D46" s="284"/>
      <c r="E46" s="288" t="s">
        <v>82</v>
      </c>
      <c r="F46" s="320"/>
      <c r="G46" s="310" t="s">
        <v>20</v>
      </c>
      <c r="H46" s="320"/>
      <c r="I46" s="357" t="s">
        <v>67</v>
      </c>
      <c r="J46" s="300"/>
      <c r="K46" s="102"/>
      <c r="L46" s="102"/>
      <c r="M46" s="102"/>
      <c r="N46" s="102"/>
      <c r="O46" s="378"/>
      <c r="P46" s="378"/>
      <c r="Q46" s="378"/>
      <c r="R46" s="379"/>
      <c r="S46" s="379"/>
      <c r="T46" s="379"/>
      <c r="U46" s="379"/>
      <c r="V46" s="380"/>
      <c r="W46" s="380"/>
      <c r="X46" s="102"/>
      <c r="Y46" s="102"/>
      <c r="Z46" s="102"/>
      <c r="AA46" s="102"/>
      <c r="AB46" s="102"/>
      <c r="AC46" s="102"/>
      <c r="AD46" s="102"/>
      <c r="AE46" s="43"/>
    </row>
    <row r="47" spans="2:31" ht="42" customHeight="1" thickBot="1">
      <c r="B47" s="285"/>
      <c r="C47" s="286"/>
      <c r="D47" s="287"/>
      <c r="E47" s="291" t="s">
        <v>66</v>
      </c>
      <c r="F47" s="311"/>
      <c r="G47" s="313" t="s">
        <v>21</v>
      </c>
      <c r="H47" s="311"/>
      <c r="I47" s="343" t="s">
        <v>98</v>
      </c>
      <c r="J47" s="344"/>
      <c r="K47" s="102"/>
      <c r="L47" s="102"/>
      <c r="M47" s="102"/>
      <c r="N47" s="102"/>
      <c r="O47" s="378"/>
      <c r="P47" s="378"/>
      <c r="Q47" s="378"/>
      <c r="R47" s="379"/>
      <c r="S47" s="379"/>
      <c r="T47" s="379"/>
      <c r="U47" s="379"/>
      <c r="V47" s="380"/>
      <c r="W47" s="380"/>
      <c r="X47" s="102"/>
      <c r="Y47" s="102"/>
      <c r="Z47" s="102"/>
      <c r="AA47" s="102"/>
      <c r="AB47" s="102"/>
      <c r="AC47" s="102"/>
      <c r="AD47" s="102"/>
      <c r="AE47" s="43"/>
    </row>
    <row r="48" spans="2:31" ht="21.75" customHeight="1" thickTop="1">
      <c r="B48" s="288" t="s">
        <v>19</v>
      </c>
      <c r="C48" s="289"/>
      <c r="D48" s="290"/>
      <c r="E48" s="325" t="s">
        <v>24</v>
      </c>
      <c r="F48" s="326"/>
      <c r="G48" s="327" t="s">
        <v>23</v>
      </c>
      <c r="H48" s="326"/>
      <c r="I48" s="367" t="s">
        <v>4</v>
      </c>
      <c r="J48" s="368"/>
      <c r="K48" s="102"/>
      <c r="L48" s="102"/>
      <c r="M48" s="102"/>
      <c r="N48" s="102"/>
      <c r="O48" s="379"/>
      <c r="P48" s="379"/>
      <c r="Q48" s="379"/>
      <c r="R48" s="376"/>
      <c r="S48" s="376"/>
      <c r="T48" s="376"/>
      <c r="U48" s="376"/>
      <c r="V48" s="376"/>
      <c r="W48" s="376"/>
      <c r="X48" s="102"/>
      <c r="Y48" s="102"/>
      <c r="Z48" s="102"/>
      <c r="AA48" s="102"/>
      <c r="AB48" s="102"/>
      <c r="AC48" s="102"/>
      <c r="AD48" s="102"/>
      <c r="AE48" s="43"/>
    </row>
    <row r="49" spans="2:31" ht="57.75" customHeight="1" thickBot="1">
      <c r="B49" s="291"/>
      <c r="C49" s="292"/>
      <c r="D49" s="293"/>
      <c r="E49" s="184"/>
      <c r="F49" s="186" t="s">
        <v>124</v>
      </c>
      <c r="G49" s="334">
        <v>2040</v>
      </c>
      <c r="H49" s="335"/>
      <c r="I49" s="364">
        <f>ROUND((E49/1000)*G49,)</f>
        <v>0</v>
      </c>
      <c r="J49" s="365"/>
      <c r="K49" s="102"/>
      <c r="L49" s="102"/>
      <c r="M49" s="102"/>
      <c r="N49" s="102"/>
      <c r="O49" s="379"/>
      <c r="P49" s="379"/>
      <c r="Q49" s="379"/>
      <c r="R49" s="377"/>
      <c r="S49" s="377"/>
      <c r="T49" s="377"/>
      <c r="U49" s="377"/>
      <c r="V49" s="377"/>
      <c r="W49" s="377"/>
      <c r="X49" s="102"/>
      <c r="Y49" s="102"/>
      <c r="Z49" s="102"/>
      <c r="AA49" s="102"/>
      <c r="AB49" s="102"/>
      <c r="AC49" s="102"/>
      <c r="AD49" s="102"/>
      <c r="AE49" s="43"/>
    </row>
    <row r="50" spans="2:31" ht="9.9" customHeight="1">
      <c r="B50" s="189"/>
      <c r="C50" s="189"/>
      <c r="D50" s="189"/>
      <c r="E50" s="190"/>
      <c r="F50" s="190"/>
      <c r="G50" s="190"/>
      <c r="H50" s="190"/>
      <c r="I50" s="190"/>
      <c r="J50" s="190"/>
      <c r="K50" s="102"/>
      <c r="L50" s="102"/>
      <c r="M50" s="102"/>
      <c r="N50" s="102"/>
      <c r="O50" s="102"/>
      <c r="P50" s="102"/>
      <c r="Q50" s="102"/>
      <c r="R50" s="102"/>
      <c r="S50" s="102"/>
      <c r="T50" s="102"/>
      <c r="U50" s="102"/>
      <c r="V50" s="102"/>
      <c r="W50" s="102"/>
      <c r="X50" s="102"/>
      <c r="Y50" s="102"/>
      <c r="Z50" s="102"/>
      <c r="AA50" s="102"/>
      <c r="AB50" s="102"/>
      <c r="AC50" s="102"/>
      <c r="AD50" s="102"/>
      <c r="AE50" s="43"/>
    </row>
    <row r="51" spans="2:31" ht="19.5" customHeight="1">
      <c r="B51" s="103" t="s">
        <v>113</v>
      </c>
      <c r="C51" s="307" t="s">
        <v>133</v>
      </c>
      <c r="D51" s="307"/>
      <c r="E51" s="307"/>
      <c r="F51" s="307"/>
      <c r="G51" s="307"/>
      <c r="H51" s="307"/>
      <c r="I51" s="307"/>
      <c r="J51" s="307"/>
      <c r="K51" s="307"/>
      <c r="L51" s="307"/>
      <c r="M51" s="307"/>
      <c r="N51" s="307"/>
      <c r="O51" s="307"/>
      <c r="P51" s="307"/>
      <c r="Q51" s="102"/>
      <c r="R51" s="102"/>
      <c r="S51" s="102"/>
      <c r="T51" s="102"/>
      <c r="U51" s="102"/>
      <c r="V51" s="102"/>
      <c r="W51" s="102"/>
      <c r="X51" s="102"/>
      <c r="Y51" s="102"/>
      <c r="Z51" s="102"/>
      <c r="AA51" s="102"/>
      <c r="AB51" s="102"/>
      <c r="AC51" s="102"/>
      <c r="AD51" s="102"/>
      <c r="AE51" s="43"/>
    </row>
    <row r="52" spans="2:31" ht="19.5" customHeight="1">
      <c r="B52" s="103"/>
      <c r="C52" s="307" t="s">
        <v>134</v>
      </c>
      <c r="D52" s="307"/>
      <c r="E52" s="307"/>
      <c r="F52" s="307"/>
      <c r="G52" s="307"/>
      <c r="H52" s="307"/>
      <c r="I52" s="307"/>
      <c r="J52" s="307"/>
      <c r="K52" s="307"/>
      <c r="L52" s="307"/>
      <c r="M52" s="307"/>
      <c r="N52" s="307"/>
      <c r="O52" s="307"/>
      <c r="P52" s="307"/>
      <c r="Q52" s="102"/>
      <c r="R52" s="102"/>
      <c r="S52" s="102"/>
      <c r="T52" s="102"/>
      <c r="U52" s="102"/>
      <c r="V52" s="102"/>
      <c r="W52" s="102"/>
      <c r="X52" s="102"/>
      <c r="Y52" s="102"/>
      <c r="Z52" s="102"/>
      <c r="AA52" s="102"/>
      <c r="AB52" s="102"/>
      <c r="AC52" s="102"/>
      <c r="AD52" s="102"/>
      <c r="AE52" s="43"/>
    </row>
    <row r="53" spans="2:31" ht="19.5" customHeight="1">
      <c r="B53" s="103"/>
      <c r="C53" s="205" t="s">
        <v>135</v>
      </c>
      <c r="D53" s="203"/>
      <c r="E53" s="203"/>
      <c r="F53" s="203"/>
      <c r="G53" s="203"/>
      <c r="H53" s="203"/>
      <c r="I53" s="203"/>
      <c r="J53" s="203"/>
      <c r="K53" s="203"/>
      <c r="L53" s="203"/>
      <c r="M53" s="203"/>
      <c r="N53" s="203"/>
      <c r="O53" s="203"/>
      <c r="P53" s="203"/>
      <c r="Q53" s="102"/>
      <c r="R53" s="102"/>
      <c r="S53" s="102"/>
      <c r="T53" s="102"/>
      <c r="U53" s="102"/>
      <c r="V53" s="102"/>
      <c r="W53" s="102"/>
      <c r="X53" s="102"/>
      <c r="Y53" s="102"/>
      <c r="Z53" s="102"/>
      <c r="AA53" s="102"/>
      <c r="AB53" s="102"/>
      <c r="AC53" s="102"/>
      <c r="AD53" s="102"/>
      <c r="AE53" s="43"/>
    </row>
    <row r="54" spans="2:31" ht="19.5" customHeight="1">
      <c r="B54" s="98" t="s">
        <v>110</v>
      </c>
      <c r="C54" s="202" t="s">
        <v>130</v>
      </c>
      <c r="D54" s="200"/>
      <c r="E54" s="200"/>
      <c r="F54" s="200"/>
      <c r="G54" s="200"/>
      <c r="H54" s="200"/>
      <c r="I54" s="200"/>
      <c r="J54" s="200"/>
      <c r="K54" s="200"/>
      <c r="L54" s="200"/>
      <c r="M54" s="200"/>
      <c r="N54" s="200"/>
      <c r="O54" s="200"/>
      <c r="P54" s="200"/>
      <c r="Q54" s="102"/>
      <c r="R54" s="102"/>
      <c r="S54" s="102"/>
      <c r="T54" s="102"/>
      <c r="U54" s="102"/>
      <c r="V54" s="102"/>
      <c r="W54" s="102"/>
      <c r="X54" s="102"/>
      <c r="Y54" s="102"/>
      <c r="Z54" s="102"/>
      <c r="AA54" s="102"/>
      <c r="AB54" s="102"/>
      <c r="AC54" s="102"/>
      <c r="AD54" s="102"/>
      <c r="AE54" s="43"/>
    </row>
    <row r="55" spans="2:31" ht="19.5" customHeight="1">
      <c r="B55" s="98" t="s">
        <v>120</v>
      </c>
      <c r="C55" s="202" t="s">
        <v>129</v>
      </c>
      <c r="D55" s="201"/>
      <c r="E55" s="201"/>
      <c r="F55" s="201"/>
      <c r="G55" s="201"/>
      <c r="H55" s="201"/>
      <c r="I55" s="201"/>
      <c r="J55" s="201"/>
      <c r="K55" s="201"/>
      <c r="L55" s="201"/>
      <c r="M55" s="102"/>
      <c r="N55" s="102"/>
      <c r="O55" s="102"/>
      <c r="P55" s="102"/>
      <c r="Q55" s="102"/>
      <c r="R55" s="102"/>
      <c r="S55" s="102"/>
      <c r="T55" s="102"/>
      <c r="U55" s="102"/>
      <c r="V55" s="102"/>
      <c r="W55" s="102"/>
      <c r="X55" s="102"/>
      <c r="Y55" s="102"/>
      <c r="Z55" s="102"/>
      <c r="AA55" s="102"/>
      <c r="AB55" s="102"/>
      <c r="AC55" s="102"/>
      <c r="AD55" s="102"/>
      <c r="AE55" s="43"/>
    </row>
    <row r="56" spans="2:31" ht="19.5" customHeight="1">
      <c r="B56" s="103" t="s">
        <v>125</v>
      </c>
      <c r="C56" s="366" t="s">
        <v>68</v>
      </c>
      <c r="D56" s="366"/>
      <c r="E56" s="366"/>
      <c r="F56" s="366"/>
      <c r="G56" s="366"/>
      <c r="H56" s="366"/>
      <c r="I56" s="366"/>
      <c r="J56" s="366"/>
      <c r="K56" s="366"/>
      <c r="L56" s="366"/>
      <c r="M56" s="102"/>
      <c r="N56" s="102"/>
      <c r="O56" s="102"/>
      <c r="P56" s="102"/>
      <c r="Q56" s="102"/>
      <c r="R56" s="102"/>
      <c r="S56" s="102"/>
      <c r="T56" s="102"/>
      <c r="U56" s="102"/>
      <c r="V56" s="102"/>
      <c r="W56" s="102"/>
      <c r="X56" s="102"/>
      <c r="Y56" s="102"/>
      <c r="Z56" s="102"/>
      <c r="AA56" s="102"/>
      <c r="AB56" s="102"/>
      <c r="AC56" s="102"/>
      <c r="AD56" s="102"/>
      <c r="AE56" s="43"/>
    </row>
    <row r="57" spans="2:31" ht="21.75" customHeight="1">
      <c r="B57" s="163"/>
      <c r="C57" s="191"/>
      <c r="D57" s="191"/>
      <c r="E57" s="102"/>
      <c r="F57" s="102"/>
      <c r="G57" s="102"/>
      <c r="H57" s="102"/>
      <c r="I57" s="102"/>
      <c r="J57" s="102"/>
      <c r="K57" s="102"/>
      <c r="L57" s="102"/>
      <c r="M57" s="102"/>
      <c r="N57" s="102"/>
      <c r="O57" s="164"/>
      <c r="P57" s="164"/>
      <c r="Q57" s="102"/>
      <c r="R57" s="102"/>
      <c r="S57" s="102"/>
      <c r="T57" s="102"/>
      <c r="U57" s="102"/>
      <c r="V57" s="102"/>
      <c r="W57" s="102"/>
      <c r="X57" s="102"/>
      <c r="Y57" s="102"/>
      <c r="Z57" s="102"/>
    </row>
    <row r="58" spans="2:31" ht="23.4">
      <c r="B58" s="104" t="s">
        <v>103</v>
      </c>
      <c r="C58" s="102"/>
      <c r="D58" s="162"/>
      <c r="E58" s="102"/>
      <c r="F58" s="102"/>
      <c r="G58" s="102"/>
      <c r="H58" s="102"/>
      <c r="I58" s="102"/>
      <c r="J58" s="102"/>
      <c r="K58" s="102"/>
      <c r="L58" s="102"/>
      <c r="M58" s="102"/>
      <c r="N58" s="102"/>
      <c r="O58" s="102"/>
      <c r="P58" s="102"/>
      <c r="Q58" s="102"/>
      <c r="R58" s="102"/>
      <c r="S58" s="102"/>
      <c r="T58" s="102"/>
      <c r="U58" s="102"/>
      <c r="V58" s="102"/>
      <c r="W58" s="102"/>
      <c r="X58" s="102"/>
      <c r="Y58" s="102"/>
      <c r="Z58" s="102"/>
    </row>
    <row r="59" spans="2:31" ht="10.5" customHeight="1" thickBot="1">
      <c r="B59" s="104"/>
      <c r="C59" s="102"/>
      <c r="D59" s="162"/>
      <c r="E59" s="102"/>
      <c r="F59" s="102"/>
      <c r="G59" s="102"/>
      <c r="H59" s="102"/>
      <c r="I59" s="102"/>
      <c r="J59" s="102"/>
      <c r="K59" s="102"/>
      <c r="L59" s="102"/>
      <c r="M59" s="102"/>
      <c r="N59" s="102"/>
      <c r="O59" s="102"/>
      <c r="P59" s="102"/>
      <c r="Q59" s="102"/>
      <c r="R59" s="102"/>
      <c r="S59" s="102"/>
      <c r="T59" s="102"/>
      <c r="U59" s="102"/>
      <c r="V59" s="102"/>
      <c r="W59" s="102"/>
      <c r="X59" s="102"/>
      <c r="Y59" s="102"/>
      <c r="Z59" s="102"/>
    </row>
    <row r="60" spans="2:31" ht="21.75" customHeight="1" thickTop="1">
      <c r="B60" s="165"/>
      <c r="C60" s="166"/>
      <c r="D60" s="166"/>
      <c r="E60" s="166"/>
      <c r="F60" s="367" t="s">
        <v>4</v>
      </c>
      <c r="G60" s="368"/>
      <c r="H60" s="102"/>
      <c r="I60" s="102"/>
      <c r="J60" s="102"/>
      <c r="K60" s="102"/>
      <c r="L60" s="102"/>
      <c r="M60" s="102"/>
      <c r="N60" s="102"/>
      <c r="O60" s="102"/>
      <c r="P60" s="102"/>
      <c r="Q60" s="102"/>
      <c r="R60" s="102"/>
      <c r="S60" s="102"/>
      <c r="T60" s="102"/>
      <c r="U60" s="102"/>
      <c r="V60" s="102"/>
      <c r="W60" s="102"/>
      <c r="X60" s="102"/>
      <c r="Y60" s="102"/>
      <c r="Z60" s="102"/>
      <c r="AA60" s="102"/>
      <c r="AC60" s="43"/>
    </row>
    <row r="61" spans="2:31" ht="22.5" customHeight="1">
      <c r="B61" s="178" t="s">
        <v>104</v>
      </c>
      <c r="C61" s="177"/>
      <c r="D61" s="177"/>
      <c r="E61" s="177"/>
      <c r="F61" s="374">
        <f>K34</f>
        <v>0</v>
      </c>
      <c r="G61" s="375"/>
      <c r="H61" s="102"/>
      <c r="I61" s="102"/>
      <c r="J61" s="102"/>
      <c r="K61" s="102"/>
      <c r="L61" s="102"/>
      <c r="M61" s="102"/>
      <c r="N61" s="102"/>
      <c r="O61" s="102"/>
      <c r="P61" s="102"/>
      <c r="Q61" s="102"/>
      <c r="R61" s="102"/>
      <c r="S61" s="102"/>
      <c r="T61" s="102"/>
      <c r="U61" s="102"/>
      <c r="V61" s="102"/>
      <c r="W61" s="102"/>
      <c r="X61" s="102"/>
      <c r="Y61" s="102"/>
      <c r="Z61" s="102"/>
      <c r="AA61" s="102"/>
      <c r="AC61" s="43"/>
    </row>
    <row r="62" spans="2:31" ht="22.5" customHeight="1" thickBot="1">
      <c r="B62" s="369" t="s">
        <v>105</v>
      </c>
      <c r="C62" s="370"/>
      <c r="D62" s="370"/>
      <c r="E62" s="371"/>
      <c r="F62" s="372">
        <f>I49</f>
        <v>0</v>
      </c>
      <c r="G62" s="373"/>
      <c r="H62" s="102"/>
      <c r="I62" s="102"/>
      <c r="J62" s="102"/>
      <c r="K62" s="102"/>
      <c r="L62" s="102"/>
      <c r="M62" s="102"/>
      <c r="N62" s="102"/>
      <c r="O62" s="102"/>
      <c r="P62" s="102"/>
      <c r="Q62" s="102"/>
      <c r="R62" s="102"/>
      <c r="S62" s="102"/>
      <c r="T62" s="102"/>
      <c r="U62" s="102"/>
      <c r="V62" s="102"/>
      <c r="W62" s="102"/>
      <c r="X62" s="102"/>
      <c r="Y62" s="102"/>
      <c r="Z62" s="102"/>
      <c r="AA62" s="102"/>
      <c r="AC62" s="43"/>
    </row>
    <row r="63" spans="2:31" ht="28.5" customHeight="1" thickBot="1">
      <c r="B63" s="359" t="s">
        <v>12</v>
      </c>
      <c r="C63" s="360"/>
      <c r="D63" s="360"/>
      <c r="E63" s="361"/>
      <c r="F63" s="362">
        <f>SUM(F61:G62)</f>
        <v>0</v>
      </c>
      <c r="G63" s="363"/>
      <c r="H63" s="102"/>
      <c r="I63" s="102"/>
      <c r="J63" s="102"/>
      <c r="K63" s="102"/>
      <c r="L63" s="102"/>
      <c r="M63" s="102"/>
      <c r="N63" s="102"/>
      <c r="O63" s="102"/>
      <c r="P63" s="102"/>
      <c r="Q63" s="102"/>
      <c r="R63" s="102"/>
      <c r="S63" s="102"/>
      <c r="T63" s="102"/>
      <c r="U63" s="102"/>
      <c r="V63" s="102"/>
      <c r="W63" s="102"/>
      <c r="X63" s="102"/>
      <c r="Y63" s="102"/>
      <c r="Z63" s="102"/>
      <c r="AA63" s="102"/>
      <c r="AC63" s="43"/>
    </row>
    <row r="64" spans="2:31" ht="28.5" customHeight="1">
      <c r="H64" s="102"/>
      <c r="I64" s="102"/>
      <c r="J64" s="102"/>
      <c r="K64" s="102"/>
      <c r="L64" s="102"/>
      <c r="M64" s="102"/>
      <c r="N64" s="102"/>
      <c r="O64" s="102"/>
      <c r="P64" s="102"/>
      <c r="Q64" s="102"/>
      <c r="R64" s="102"/>
      <c r="S64" s="102"/>
      <c r="T64" s="102"/>
      <c r="U64" s="102"/>
      <c r="V64" s="102"/>
      <c r="W64" s="102"/>
      <c r="X64" s="102"/>
      <c r="Y64" s="102"/>
      <c r="Z64" s="102"/>
      <c r="AA64" s="102"/>
      <c r="AC64" s="43"/>
    </row>
  </sheetData>
  <mergeCells count="87">
    <mergeCell ref="C52:P52"/>
    <mergeCell ref="C51:P51"/>
    <mergeCell ref="O48:Q49"/>
    <mergeCell ref="R48:S48"/>
    <mergeCell ref="T48:U48"/>
    <mergeCell ref="V48:W48"/>
    <mergeCell ref="R49:S49"/>
    <mergeCell ref="T49:U49"/>
    <mergeCell ref="V49:W49"/>
    <mergeCell ref="O46:Q47"/>
    <mergeCell ref="R46:S46"/>
    <mergeCell ref="T46:U46"/>
    <mergeCell ref="V46:W46"/>
    <mergeCell ref="R47:S47"/>
    <mergeCell ref="T47:U47"/>
    <mergeCell ref="V47:W47"/>
    <mergeCell ref="R12:Z13"/>
    <mergeCell ref="B7:D7"/>
    <mergeCell ref="B63:E63"/>
    <mergeCell ref="F63:G63"/>
    <mergeCell ref="I49:J49"/>
    <mergeCell ref="C56:L56"/>
    <mergeCell ref="F60:G60"/>
    <mergeCell ref="B62:E62"/>
    <mergeCell ref="F62:G62"/>
    <mergeCell ref="B48:D49"/>
    <mergeCell ref="E48:F48"/>
    <mergeCell ref="G48:H48"/>
    <mergeCell ref="I48:J48"/>
    <mergeCell ref="G49:H49"/>
    <mergeCell ref="G46:H46"/>
    <mergeCell ref="F61:G61"/>
    <mergeCell ref="E47:F47"/>
    <mergeCell ref="G47:H47"/>
    <mergeCell ref="I47:J47"/>
    <mergeCell ref="K34:L34"/>
    <mergeCell ref="B34:D34"/>
    <mergeCell ref="E34:F34"/>
    <mergeCell ref="G34:H34"/>
    <mergeCell ref="I34:J34"/>
    <mergeCell ref="C36:L36"/>
    <mergeCell ref="B46:D47"/>
    <mergeCell ref="E46:F46"/>
    <mergeCell ref="C39:L39"/>
    <mergeCell ref="I46:J46"/>
    <mergeCell ref="C40:L40"/>
    <mergeCell ref="B32:D32"/>
    <mergeCell ref="G32:H32"/>
    <mergeCell ref="K32:L32"/>
    <mergeCell ref="B33:D33"/>
    <mergeCell ref="G33:H33"/>
    <mergeCell ref="K33:L33"/>
    <mergeCell ref="K30:L30"/>
    <mergeCell ref="B31:D31"/>
    <mergeCell ref="G31:H31"/>
    <mergeCell ref="K31:L31"/>
    <mergeCell ref="E27:F27"/>
    <mergeCell ref="G27:H27"/>
    <mergeCell ref="I27:J27"/>
    <mergeCell ref="K27:L27"/>
    <mergeCell ref="B28:D28"/>
    <mergeCell ref="G28:H28"/>
    <mergeCell ref="K28:L28"/>
    <mergeCell ref="I28:J33"/>
    <mergeCell ref="K29:L29"/>
    <mergeCell ref="B30:D30"/>
    <mergeCell ref="G30:H30"/>
    <mergeCell ref="B29:D29"/>
    <mergeCell ref="G29:H29"/>
    <mergeCell ref="B25:D26"/>
    <mergeCell ref="E25:F25"/>
    <mergeCell ref="G25:H25"/>
    <mergeCell ref="I25:J25"/>
    <mergeCell ref="K25:L25"/>
    <mergeCell ref="E26:F26"/>
    <mergeCell ref="G26:H26"/>
    <mergeCell ref="I26:J26"/>
    <mergeCell ref="K26:L26"/>
    <mergeCell ref="B15:D15"/>
    <mergeCell ref="B3:L3"/>
    <mergeCell ref="B16:D16"/>
    <mergeCell ref="B17:D17"/>
    <mergeCell ref="B18:D18"/>
    <mergeCell ref="C11:K12"/>
    <mergeCell ref="B9:D9"/>
    <mergeCell ref="B8:D8"/>
    <mergeCell ref="B13:P14"/>
  </mergeCells>
  <phoneticPr fontId="1"/>
  <printOptions horizontalCentered="1" verticalCentered="1"/>
  <pageMargins left="0" right="0" top="0" bottom="0" header="0" footer="0"/>
  <pageSetup paperSize="9" scale="51" orientation="portrait" r:id="rId1"/>
  <headerFooter>
    <oddHeader xml:space="preserve">&amp;L&amp;18
    </oddHead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EFE55E-DDBF-4E33-B892-4EC7ED0452B6}">
  <sheetPr>
    <tabColor rgb="FFFFFF00"/>
    <pageSetUpPr fitToPage="1"/>
  </sheetPr>
  <dimension ref="B1:AF66"/>
  <sheetViews>
    <sheetView showGridLines="0" tabSelected="1" view="pageBreakPreview" topLeftCell="A6" zoomScale="85" zoomScaleNormal="70" zoomScaleSheetLayoutView="85" zoomScalePageLayoutView="70" workbookViewId="0">
      <selection activeCell="G20" sqref="G20"/>
    </sheetView>
  </sheetViews>
  <sheetFormatPr defaultColWidth="9" defaultRowHeight="13.2"/>
  <cols>
    <col min="1" max="1" width="1.109375" style="43" customWidth="1"/>
    <col min="2" max="2" width="4" style="43" customWidth="1"/>
    <col min="3" max="3" width="8.44140625" style="43" customWidth="1"/>
    <col min="4" max="4" width="9.6640625" style="43" customWidth="1"/>
    <col min="5" max="5" width="5.33203125" style="43" customWidth="1"/>
    <col min="6" max="11" width="13.6640625" style="43" customWidth="1"/>
    <col min="12" max="12" width="7.88671875" style="43" customWidth="1"/>
    <col min="13" max="13" width="22.21875" style="43" customWidth="1"/>
    <col min="14" max="14" width="1.109375" style="43" customWidth="1"/>
    <col min="15" max="15" width="0.88671875" style="43" customWidth="1"/>
    <col min="16" max="16" width="7.44140625" style="43" customWidth="1"/>
    <col min="17" max="21" width="13.33203125" style="43" customWidth="1"/>
    <col min="22" max="26" width="14.77734375" style="43" customWidth="1"/>
    <col min="27" max="27" width="15.88671875" style="43" customWidth="1"/>
    <col min="28" max="28" width="4.6640625" style="43" customWidth="1"/>
    <col min="29" max="30" width="16.44140625" style="43" customWidth="1"/>
    <col min="31" max="32" width="8.6640625" style="43" customWidth="1"/>
    <col min="33" max="33" width="16.44140625" style="43" customWidth="1"/>
    <col min="34" max="34" width="16.6640625" style="43" customWidth="1"/>
    <col min="35" max="35" width="12.44140625" style="43" customWidth="1"/>
    <col min="36" max="36" width="16.77734375" style="43" customWidth="1"/>
    <col min="37" max="37" width="16.44140625" style="43" customWidth="1"/>
    <col min="38" max="38" width="14.77734375" style="43" customWidth="1"/>
    <col min="39" max="39" width="7.88671875" style="43" customWidth="1"/>
    <col min="40" max="40" width="11.6640625" style="43" customWidth="1"/>
    <col min="41" max="16384" width="9" style="43"/>
  </cols>
  <sheetData>
    <row r="1" spans="2:28" ht="6" customHeight="1"/>
    <row r="2" spans="2:28" ht="26.25" customHeight="1">
      <c r="I2" s="394" t="s">
        <v>144</v>
      </c>
      <c r="J2" s="394"/>
      <c r="K2" s="394"/>
      <c r="L2" s="394"/>
      <c r="M2" s="394"/>
    </row>
    <row r="3" spans="2:28" ht="16.5" customHeight="1">
      <c r="B3" s="381" t="s">
        <v>145</v>
      </c>
      <c r="C3" s="381"/>
      <c r="D3" s="381"/>
      <c r="E3" s="381"/>
      <c r="F3" s="381"/>
      <c r="G3" s="381"/>
      <c r="H3" s="381"/>
      <c r="I3" s="216" t="s">
        <v>143</v>
      </c>
      <c r="J3" s="102"/>
      <c r="K3" s="102"/>
      <c r="L3" s="102"/>
      <c r="M3" s="102"/>
      <c r="N3" s="102"/>
      <c r="O3" s="102"/>
      <c r="P3" s="102"/>
      <c r="Q3" s="102"/>
      <c r="R3" s="102"/>
      <c r="S3" s="102"/>
      <c r="T3" s="102"/>
      <c r="U3" s="102"/>
      <c r="V3" s="102"/>
      <c r="W3" s="102"/>
      <c r="X3" s="102"/>
      <c r="Y3" s="102"/>
      <c r="Z3" s="102"/>
      <c r="AA3" s="102"/>
      <c r="AB3" s="102"/>
    </row>
    <row r="4" spans="2:28" ht="21" customHeight="1">
      <c r="B4" s="381"/>
      <c r="C4" s="381"/>
      <c r="D4" s="381"/>
      <c r="E4" s="381"/>
      <c r="F4" s="381"/>
      <c r="G4" s="381"/>
      <c r="H4" s="381"/>
      <c r="I4" s="102"/>
      <c r="J4" s="102"/>
      <c r="K4" s="102"/>
      <c r="L4" s="102"/>
      <c r="M4" s="102"/>
      <c r="N4" s="102"/>
      <c r="O4" s="102"/>
      <c r="P4" s="102"/>
      <c r="Q4" s="102"/>
      <c r="R4" s="102"/>
      <c r="S4" s="102"/>
      <c r="T4" s="102"/>
      <c r="U4" s="102"/>
      <c r="V4" s="102"/>
      <c r="W4" s="102"/>
      <c r="X4" s="102"/>
      <c r="Y4" s="102"/>
      <c r="Z4" s="102"/>
      <c r="AA4" s="102"/>
      <c r="AB4" s="102"/>
    </row>
    <row r="5" spans="2:28" ht="106.5" customHeight="1">
      <c r="C5" s="297" t="s">
        <v>114</v>
      </c>
      <c r="D5" s="297"/>
      <c r="E5" s="297"/>
      <c r="F5" s="297"/>
      <c r="G5" s="297"/>
      <c r="H5" s="297"/>
      <c r="I5" s="297"/>
      <c r="J5" s="297"/>
      <c r="K5" s="297"/>
      <c r="L5" s="297"/>
      <c r="M5" s="297"/>
      <c r="N5" s="297"/>
      <c r="O5" s="147"/>
      <c r="P5" s="147"/>
      <c r="Q5" s="147"/>
      <c r="R5" s="147"/>
      <c r="S5" s="147"/>
      <c r="T5" s="147"/>
      <c r="U5" s="147"/>
      <c r="V5" s="147"/>
      <c r="W5" s="147"/>
      <c r="X5" s="147"/>
      <c r="Y5" s="147"/>
      <c r="Z5" s="147"/>
      <c r="AA5" s="147"/>
      <c r="AB5" s="102"/>
    </row>
    <row r="6" spans="2:28" ht="24" customHeight="1">
      <c r="C6" s="102"/>
      <c r="D6" s="102"/>
      <c r="E6" s="102"/>
      <c r="F6" s="102"/>
      <c r="G6" s="102"/>
      <c r="H6" s="102"/>
      <c r="I6" s="102"/>
      <c r="J6" s="102"/>
      <c r="K6" s="102"/>
      <c r="L6" s="215"/>
      <c r="M6" s="102"/>
      <c r="N6" s="102"/>
      <c r="O6" s="102"/>
      <c r="P6" s="102"/>
      <c r="Q6" s="102"/>
      <c r="R6" s="102"/>
      <c r="S6" s="102"/>
      <c r="T6" s="102"/>
      <c r="U6" s="102"/>
      <c r="V6" s="102"/>
      <c r="W6" s="102"/>
      <c r="X6" s="102"/>
      <c r="Y6" s="102"/>
      <c r="Z6" s="102"/>
      <c r="AA6" s="102"/>
      <c r="AB6" s="102"/>
    </row>
    <row r="7" spans="2:28" ht="24" customHeight="1">
      <c r="C7" s="104" t="s">
        <v>115</v>
      </c>
      <c r="D7" s="102"/>
      <c r="E7" s="102"/>
      <c r="F7" s="102"/>
      <c r="G7" s="102"/>
      <c r="H7" s="102"/>
      <c r="I7" s="102"/>
      <c r="J7" s="102"/>
      <c r="K7" s="102"/>
      <c r="L7" s="102"/>
      <c r="M7" s="102"/>
      <c r="N7" s="102"/>
      <c r="O7" s="102"/>
      <c r="P7" s="102"/>
      <c r="Q7" s="102"/>
      <c r="R7" s="102"/>
      <c r="S7" s="102"/>
      <c r="T7" s="102"/>
      <c r="U7" s="102"/>
      <c r="V7" s="102"/>
      <c r="W7" s="102"/>
      <c r="X7" s="102"/>
      <c r="Y7" s="102"/>
      <c r="Z7" s="102"/>
      <c r="AA7" s="102"/>
      <c r="AB7" s="102"/>
    </row>
    <row r="8" spans="2:28" ht="24" customHeight="1">
      <c r="C8" s="104"/>
      <c r="D8" s="102"/>
      <c r="E8" s="102"/>
      <c r="F8" s="102"/>
      <c r="G8" s="102"/>
      <c r="H8" s="395" t="s">
        <v>109</v>
      </c>
      <c r="I8" s="395"/>
      <c r="J8" s="395"/>
      <c r="L8" s="102"/>
      <c r="M8" s="102"/>
      <c r="N8" s="102"/>
      <c r="O8" s="102"/>
      <c r="P8" s="102"/>
      <c r="Q8" s="102"/>
      <c r="R8" s="102"/>
      <c r="S8" s="102"/>
      <c r="T8" s="102"/>
      <c r="U8" s="102"/>
      <c r="V8" s="102"/>
      <c r="W8" s="102"/>
      <c r="X8" s="102"/>
      <c r="Y8" s="102"/>
      <c r="Z8" s="102"/>
      <c r="AA8" s="102"/>
      <c r="AB8" s="102"/>
    </row>
    <row r="9" spans="2:28" ht="24" customHeight="1">
      <c r="C9" s="308"/>
      <c r="D9" s="308"/>
      <c r="E9" s="308"/>
      <c r="F9" s="218" t="s">
        <v>106</v>
      </c>
      <c r="G9" s="218" t="s">
        <v>106</v>
      </c>
      <c r="H9" s="218" t="s">
        <v>106</v>
      </c>
      <c r="I9" s="218" t="s">
        <v>106</v>
      </c>
      <c r="J9" s="218" t="s">
        <v>106</v>
      </c>
      <c r="K9" s="102"/>
      <c r="L9" s="102"/>
      <c r="M9" s="102"/>
      <c r="N9" s="102"/>
      <c r="O9" s="102"/>
      <c r="P9" s="102"/>
      <c r="Q9" s="102"/>
      <c r="R9" s="102"/>
      <c r="S9" s="102"/>
      <c r="T9" s="102"/>
      <c r="U9" s="102"/>
      <c r="V9" s="102"/>
      <c r="W9" s="102"/>
      <c r="X9" s="102"/>
      <c r="Y9" s="102"/>
      <c r="Z9" s="102"/>
      <c r="AA9" s="102"/>
    </row>
    <row r="10" spans="2:28" ht="24" customHeight="1">
      <c r="C10" s="308" t="s">
        <v>107</v>
      </c>
      <c r="D10" s="308"/>
      <c r="E10" s="308"/>
      <c r="F10" s="179"/>
      <c r="G10" s="179"/>
      <c r="H10" s="179"/>
      <c r="I10" s="179"/>
      <c r="J10" s="179"/>
      <c r="K10" s="102"/>
      <c r="L10" s="102"/>
      <c r="M10" s="102"/>
      <c r="N10" s="102"/>
      <c r="O10" s="102"/>
      <c r="P10" s="102"/>
      <c r="Q10" s="102"/>
      <c r="R10" s="102"/>
      <c r="S10" s="102"/>
      <c r="T10" s="102"/>
      <c r="U10" s="102"/>
      <c r="V10" s="102"/>
      <c r="W10" s="102"/>
      <c r="X10" s="102"/>
      <c r="Y10" s="102"/>
      <c r="Z10" s="102"/>
      <c r="AA10" s="102"/>
    </row>
    <row r="11" spans="2:28" ht="24" customHeight="1">
      <c r="C11" s="308" t="s">
        <v>108</v>
      </c>
      <c r="D11" s="308"/>
      <c r="E11" s="308"/>
      <c r="F11" s="179"/>
      <c r="G11" s="179"/>
      <c r="H11" s="179"/>
      <c r="I11" s="179"/>
      <c r="J11" s="179"/>
      <c r="K11" s="102"/>
      <c r="L11" s="102"/>
      <c r="M11" s="102"/>
      <c r="N11" s="102"/>
      <c r="O11" s="102"/>
      <c r="P11" s="102"/>
      <c r="Q11" s="102"/>
      <c r="R11" s="102"/>
      <c r="S11" s="102"/>
      <c r="T11" s="102"/>
      <c r="U11" s="102"/>
      <c r="V11" s="102"/>
      <c r="W11" s="102"/>
      <c r="X11" s="102"/>
      <c r="Y11" s="102"/>
      <c r="Z11" s="102"/>
      <c r="AA11" s="102"/>
    </row>
    <row r="12" spans="2:28" ht="9.75" customHeight="1">
      <c r="C12" s="102"/>
      <c r="D12" s="102"/>
      <c r="E12" s="102"/>
      <c r="F12" s="102"/>
      <c r="G12" s="102"/>
      <c r="H12" s="102"/>
      <c r="I12" s="102"/>
      <c r="J12" s="102"/>
      <c r="K12" s="102"/>
      <c r="L12" s="102"/>
      <c r="M12" s="102"/>
      <c r="N12" s="102"/>
      <c r="O12" s="102"/>
      <c r="P12" s="102"/>
      <c r="Q12" s="102"/>
      <c r="R12" s="102"/>
      <c r="S12" s="102"/>
      <c r="T12" s="102"/>
      <c r="U12" s="102"/>
      <c r="V12" s="102"/>
      <c r="W12" s="102"/>
      <c r="X12" s="102"/>
      <c r="Y12" s="102"/>
      <c r="Z12" s="102"/>
      <c r="AA12" s="102"/>
      <c r="AB12" s="102"/>
    </row>
    <row r="13" spans="2:28" ht="24" customHeight="1">
      <c r="C13" s="103" t="s">
        <v>100</v>
      </c>
      <c r="D13" s="307" t="s">
        <v>142</v>
      </c>
      <c r="E13" s="307"/>
      <c r="F13" s="307"/>
      <c r="G13" s="307"/>
      <c r="H13" s="307"/>
      <c r="I13" s="307"/>
      <c r="J13" s="307"/>
      <c r="K13" s="307"/>
      <c r="L13" s="307"/>
      <c r="M13" s="307"/>
      <c r="N13" s="102"/>
      <c r="O13" s="102"/>
      <c r="P13" s="102"/>
      <c r="Q13" s="102"/>
      <c r="R13" s="102"/>
      <c r="S13" s="102"/>
      <c r="T13" s="102"/>
      <c r="U13" s="102"/>
      <c r="V13" s="102"/>
      <c r="W13" s="102"/>
      <c r="X13" s="102"/>
      <c r="Y13" s="102"/>
      <c r="Z13" s="102"/>
      <c r="AA13" s="102"/>
      <c r="AB13" s="102"/>
    </row>
    <row r="14" spans="2:28" ht="24" customHeight="1">
      <c r="C14" s="102"/>
      <c r="D14" s="307"/>
      <c r="E14" s="307"/>
      <c r="F14" s="307"/>
      <c r="G14" s="307"/>
      <c r="H14" s="307"/>
      <c r="I14" s="307"/>
      <c r="J14" s="307"/>
      <c r="K14" s="307"/>
      <c r="L14" s="307"/>
      <c r="M14" s="307"/>
      <c r="N14" s="102"/>
      <c r="O14" s="102"/>
      <c r="P14" s="102"/>
      <c r="Q14" s="102"/>
      <c r="R14" s="102"/>
      <c r="S14" s="102"/>
      <c r="T14" s="307"/>
      <c r="U14" s="307"/>
      <c r="V14" s="307"/>
      <c r="W14" s="307"/>
      <c r="X14" s="307"/>
      <c r="Y14" s="307"/>
      <c r="Z14" s="307"/>
      <c r="AA14" s="307"/>
      <c r="AB14" s="307"/>
    </row>
    <row r="15" spans="2:28" ht="30" customHeight="1">
      <c r="C15" s="309" t="s">
        <v>123</v>
      </c>
      <c r="D15" s="309"/>
      <c r="E15" s="309"/>
      <c r="F15" s="309"/>
      <c r="G15" s="309"/>
      <c r="H15" s="309"/>
      <c r="I15" s="309"/>
      <c r="J15" s="309"/>
      <c r="K15" s="309"/>
      <c r="L15" s="309"/>
      <c r="M15" s="309"/>
      <c r="N15" s="309"/>
      <c r="O15" s="309"/>
      <c r="P15" s="309"/>
      <c r="Q15" s="309"/>
      <c r="R15" s="309"/>
      <c r="S15" s="102"/>
      <c r="T15" s="307"/>
      <c r="U15" s="307"/>
      <c r="V15" s="307"/>
      <c r="W15" s="307"/>
      <c r="X15" s="307"/>
      <c r="Y15" s="307"/>
      <c r="Z15" s="307"/>
      <c r="AA15" s="307"/>
      <c r="AB15" s="307"/>
    </row>
    <row r="16" spans="2:28" ht="24" customHeight="1" thickBot="1">
      <c r="C16" s="309"/>
      <c r="D16" s="309"/>
      <c r="E16" s="309"/>
      <c r="F16" s="309"/>
      <c r="G16" s="309"/>
      <c r="H16" s="309"/>
      <c r="I16" s="309"/>
      <c r="J16" s="309"/>
      <c r="K16" s="309"/>
      <c r="L16" s="309"/>
      <c r="M16" s="309"/>
      <c r="N16" s="309"/>
      <c r="O16" s="309"/>
      <c r="P16" s="309"/>
      <c r="Q16" s="309"/>
      <c r="R16" s="309"/>
      <c r="S16" s="102"/>
      <c r="T16" s="217"/>
      <c r="U16" s="217"/>
      <c r="V16" s="217"/>
      <c r="W16" s="217"/>
      <c r="X16" s="217"/>
      <c r="Y16" s="217"/>
      <c r="Z16" s="217"/>
      <c r="AA16" s="217"/>
      <c r="AB16" s="217"/>
    </row>
    <row r="17" spans="3:28" ht="24" customHeight="1" thickBot="1">
      <c r="C17" s="294" t="s">
        <v>116</v>
      </c>
      <c r="D17" s="295"/>
      <c r="E17" s="296"/>
      <c r="F17" s="102"/>
      <c r="G17" s="102"/>
      <c r="H17" s="102"/>
      <c r="I17" s="102"/>
      <c r="J17" s="102"/>
      <c r="K17" s="102"/>
      <c r="L17" s="102"/>
      <c r="M17" s="102"/>
      <c r="N17" s="102"/>
      <c r="O17" s="102"/>
      <c r="P17" s="102"/>
      <c r="Q17" s="102"/>
      <c r="R17" s="102"/>
      <c r="S17" s="102"/>
      <c r="T17" s="217"/>
      <c r="U17" s="217"/>
      <c r="V17" s="217"/>
      <c r="W17" s="217"/>
      <c r="X17" s="217"/>
      <c r="Y17" s="217"/>
      <c r="Z17" s="217"/>
      <c r="AA17" s="217"/>
      <c r="AB17" s="217"/>
    </row>
    <row r="18" spans="3:28" ht="18" customHeight="1">
      <c r="C18" s="298" t="s">
        <v>0</v>
      </c>
      <c r="D18" s="299"/>
      <c r="E18" s="300"/>
      <c r="G18" s="102"/>
      <c r="H18" s="102"/>
      <c r="I18" s="102"/>
      <c r="J18" s="102"/>
      <c r="K18" s="102"/>
      <c r="L18" s="102"/>
      <c r="M18" s="102"/>
      <c r="N18" s="102"/>
      <c r="O18" s="102"/>
      <c r="P18" s="102"/>
      <c r="Q18" s="102"/>
      <c r="R18" s="102"/>
      <c r="S18" s="102"/>
      <c r="T18" s="102"/>
      <c r="U18" s="102"/>
      <c r="V18" s="102"/>
      <c r="W18" s="102"/>
      <c r="X18" s="102"/>
      <c r="Y18" s="102"/>
      <c r="Z18" s="102"/>
      <c r="AA18" s="102"/>
      <c r="AB18" s="102"/>
    </row>
    <row r="19" spans="3:28" ht="16.5" customHeight="1">
      <c r="C19" s="301" t="s">
        <v>25</v>
      </c>
      <c r="D19" s="302"/>
      <c r="E19" s="303"/>
      <c r="G19" s="102"/>
      <c r="H19" s="102"/>
      <c r="I19" s="102"/>
      <c r="J19" s="102"/>
      <c r="K19" s="102"/>
      <c r="L19" s="102"/>
      <c r="M19" s="102"/>
      <c r="N19" s="102"/>
      <c r="O19" s="102"/>
      <c r="P19" s="102"/>
      <c r="Q19" s="102"/>
      <c r="R19" s="102"/>
      <c r="S19" s="102"/>
      <c r="T19" s="102"/>
      <c r="U19" s="102"/>
      <c r="V19" s="102"/>
      <c r="W19" s="102"/>
      <c r="X19" s="102"/>
      <c r="Y19" s="102"/>
      <c r="Z19" s="102"/>
      <c r="AA19" s="102"/>
      <c r="AB19" s="102"/>
    </row>
    <row r="20" spans="3:28" ht="39.9" customHeight="1" thickBot="1">
      <c r="C20" s="304"/>
      <c r="D20" s="305"/>
      <c r="E20" s="306"/>
      <c r="G20" s="102" t="s">
        <v>146</v>
      </c>
      <c r="H20" s="102"/>
      <c r="I20" s="102"/>
      <c r="J20" s="102"/>
      <c r="K20" s="102"/>
      <c r="L20" s="102"/>
      <c r="M20" s="102"/>
      <c r="N20" s="102"/>
      <c r="O20" s="102"/>
      <c r="P20" s="102"/>
      <c r="Q20" s="102"/>
      <c r="R20" s="102"/>
      <c r="S20" s="102"/>
      <c r="T20" s="102"/>
      <c r="U20" s="102"/>
      <c r="V20" s="102"/>
      <c r="W20" s="102"/>
      <c r="X20" s="102"/>
      <c r="Y20" s="102"/>
      <c r="Z20" s="102"/>
      <c r="AA20" s="102"/>
      <c r="AB20" s="102"/>
    </row>
    <row r="21" spans="3:28" ht="9.9" customHeight="1">
      <c r="C21" s="172"/>
      <c r="D21" s="172"/>
      <c r="E21" s="172"/>
      <c r="G21" s="102"/>
      <c r="H21" s="102"/>
      <c r="I21" s="102"/>
      <c r="J21" s="102"/>
      <c r="K21" s="102"/>
      <c r="L21" s="102"/>
      <c r="M21" s="102"/>
      <c r="N21" s="102"/>
      <c r="O21" s="102"/>
      <c r="P21" s="102"/>
      <c r="Q21" s="102"/>
      <c r="R21" s="102"/>
      <c r="S21" s="102"/>
      <c r="T21" s="102"/>
      <c r="U21" s="102"/>
      <c r="V21" s="102"/>
      <c r="W21" s="102"/>
      <c r="X21" s="102"/>
      <c r="Y21" s="102"/>
      <c r="Z21" s="102"/>
      <c r="AA21" s="102"/>
      <c r="AB21" s="102"/>
    </row>
    <row r="22" spans="3:28" ht="14.4">
      <c r="C22" s="103" t="s">
        <v>113</v>
      </c>
      <c r="D22" s="221" t="s">
        <v>117</v>
      </c>
      <c r="E22" s="219"/>
      <c r="F22" s="105"/>
      <c r="G22" s="105"/>
      <c r="H22" s="105"/>
      <c r="I22" s="105"/>
      <c r="J22" s="105"/>
      <c r="K22" s="102"/>
      <c r="L22" s="102"/>
      <c r="M22" s="102"/>
      <c r="N22" s="102"/>
      <c r="O22" s="102"/>
      <c r="P22" s="102"/>
      <c r="Q22" s="102"/>
      <c r="R22" s="102"/>
      <c r="S22" s="102"/>
      <c r="T22" s="102"/>
      <c r="U22" s="102"/>
      <c r="V22" s="102"/>
      <c r="W22" s="102"/>
      <c r="X22" s="102"/>
      <c r="Y22" s="102"/>
      <c r="Z22" s="102"/>
      <c r="AA22" s="102"/>
      <c r="AB22" s="102"/>
    </row>
    <row r="23" spans="3:28" ht="14.4">
      <c r="C23" s="98" t="s">
        <v>110</v>
      </c>
      <c r="D23" s="219" t="s">
        <v>127</v>
      </c>
      <c r="E23" s="219"/>
      <c r="F23" s="105"/>
      <c r="G23" s="105"/>
      <c r="H23" s="105"/>
      <c r="I23" s="105"/>
      <c r="J23" s="105"/>
      <c r="K23" s="102"/>
      <c r="L23" s="102"/>
      <c r="M23" s="102"/>
      <c r="N23" s="102"/>
      <c r="O23" s="102"/>
      <c r="P23" s="102"/>
      <c r="Q23" s="102"/>
      <c r="R23" s="102"/>
      <c r="S23" s="102"/>
      <c r="T23" s="102"/>
      <c r="U23" s="102"/>
      <c r="V23" s="102"/>
      <c r="W23" s="102"/>
      <c r="X23" s="102"/>
      <c r="Y23" s="102"/>
      <c r="Z23" s="102"/>
      <c r="AA23" s="102"/>
      <c r="AB23" s="102"/>
    </row>
    <row r="24" spans="3:28" ht="24" customHeight="1">
      <c r="C24" s="98"/>
      <c r="D24" s="219"/>
      <c r="E24" s="219"/>
      <c r="F24" s="105"/>
      <c r="G24" s="105"/>
      <c r="H24" s="105"/>
      <c r="I24" s="105"/>
      <c r="J24" s="105"/>
      <c r="K24" s="102"/>
      <c r="L24" s="102"/>
      <c r="M24" s="102"/>
      <c r="N24" s="102"/>
      <c r="O24" s="102"/>
      <c r="P24" s="102"/>
      <c r="Q24" s="102"/>
      <c r="R24" s="102"/>
      <c r="S24" s="102"/>
      <c r="T24" s="102"/>
      <c r="U24" s="102"/>
      <c r="V24" s="102"/>
      <c r="W24" s="102"/>
      <c r="X24" s="102"/>
      <c r="Y24" s="102"/>
      <c r="Z24" s="102"/>
      <c r="AA24" s="102"/>
      <c r="AB24" s="102"/>
    </row>
    <row r="25" spans="3:28" ht="24" customHeight="1">
      <c r="C25" s="104" t="s">
        <v>101</v>
      </c>
      <c r="D25" s="148"/>
      <c r="E25" s="148"/>
      <c r="F25" s="102"/>
      <c r="G25" s="102"/>
      <c r="H25" s="102"/>
      <c r="I25" s="102"/>
      <c r="J25" s="102"/>
      <c r="K25" s="102"/>
      <c r="L25" s="102"/>
      <c r="M25" s="102"/>
      <c r="N25" s="102"/>
      <c r="O25" s="102"/>
      <c r="P25" s="102"/>
      <c r="Q25" s="102"/>
      <c r="R25" s="102"/>
      <c r="S25" s="102"/>
      <c r="T25" s="102"/>
      <c r="U25" s="102"/>
      <c r="V25" s="102"/>
      <c r="W25" s="102"/>
      <c r="X25" s="102"/>
      <c r="Y25" s="102"/>
      <c r="Z25" s="102"/>
      <c r="AA25" s="102"/>
      <c r="AB25" s="102"/>
    </row>
    <row r="26" spans="3:28" ht="12" customHeight="1" thickBot="1">
      <c r="C26" s="104"/>
      <c r="D26" s="102"/>
      <c r="E26" s="102"/>
      <c r="F26" s="102"/>
      <c r="G26" s="102"/>
      <c r="H26" s="102"/>
      <c r="I26" s="102"/>
      <c r="J26" s="102"/>
      <c r="K26" s="102"/>
      <c r="L26" s="102"/>
      <c r="M26" s="102"/>
      <c r="N26" s="102"/>
      <c r="O26" s="102"/>
      <c r="P26" s="102"/>
      <c r="Q26" s="102"/>
      <c r="R26" s="102"/>
      <c r="S26" s="102"/>
      <c r="T26" s="102"/>
      <c r="U26" s="102"/>
      <c r="V26" s="102"/>
      <c r="W26" s="102"/>
      <c r="X26" s="102"/>
      <c r="Y26" s="102"/>
      <c r="Z26" s="102"/>
      <c r="AA26" s="102"/>
      <c r="AB26" s="102"/>
    </row>
    <row r="27" spans="3:28" ht="39.75" customHeight="1">
      <c r="C27" s="298" t="s">
        <v>81</v>
      </c>
      <c r="D27" s="299"/>
      <c r="E27" s="300"/>
      <c r="F27" s="298" t="s">
        <v>118</v>
      </c>
      <c r="G27" s="299"/>
      <c r="H27" s="319"/>
      <c r="I27" s="310" t="s">
        <v>82</v>
      </c>
      <c r="J27" s="320"/>
      <c r="K27" s="310" t="s">
        <v>20</v>
      </c>
      <c r="L27" s="320"/>
      <c r="M27" s="310" t="s">
        <v>96</v>
      </c>
      <c r="N27" s="290"/>
      <c r="O27" s="225"/>
      <c r="P27" s="225"/>
      <c r="Q27" s="225"/>
      <c r="R27" s="225"/>
      <c r="S27" s="225"/>
      <c r="T27" s="225"/>
      <c r="U27" s="225"/>
      <c r="V27" s="225"/>
      <c r="W27" s="225"/>
      <c r="X27" s="149"/>
      <c r="Y27" s="225"/>
      <c r="Z27" s="225"/>
      <c r="AA27" s="225"/>
      <c r="AB27" s="102"/>
    </row>
    <row r="28" spans="3:28" ht="39" customHeight="1" thickBot="1">
      <c r="C28" s="317"/>
      <c r="D28" s="318"/>
      <c r="E28" s="314"/>
      <c r="F28" s="291" t="s">
        <v>1</v>
      </c>
      <c r="G28" s="292"/>
      <c r="H28" s="311"/>
      <c r="I28" s="312" t="s">
        <v>99</v>
      </c>
      <c r="J28" s="311"/>
      <c r="K28" s="313" t="s">
        <v>7</v>
      </c>
      <c r="L28" s="311"/>
      <c r="M28" s="312" t="s">
        <v>137</v>
      </c>
      <c r="N28" s="314"/>
      <c r="O28" s="149"/>
      <c r="P28" s="150"/>
      <c r="Q28" s="149"/>
      <c r="R28" s="149"/>
      <c r="S28" s="150"/>
      <c r="T28" s="149"/>
      <c r="U28" s="149"/>
      <c r="V28" s="150"/>
      <c r="W28" s="150"/>
      <c r="X28" s="149"/>
      <c r="Y28" s="150"/>
      <c r="Z28" s="149"/>
      <c r="AA28" s="150"/>
      <c r="AB28" s="102"/>
    </row>
    <row r="29" spans="3:28" ht="18.75" customHeight="1">
      <c r="C29" s="151"/>
      <c r="D29" s="152"/>
      <c r="E29" s="153"/>
      <c r="F29" s="386" t="s">
        <v>25</v>
      </c>
      <c r="G29" s="387"/>
      <c r="H29" s="388"/>
      <c r="I29" s="327" t="s">
        <v>25</v>
      </c>
      <c r="J29" s="326"/>
      <c r="K29" s="327" t="s">
        <v>13</v>
      </c>
      <c r="L29" s="326"/>
      <c r="M29" s="327" t="s">
        <v>4</v>
      </c>
      <c r="N29" s="328"/>
      <c r="O29" s="154"/>
      <c r="P29" s="154"/>
      <c r="Q29" s="154"/>
      <c r="R29" s="154"/>
      <c r="S29" s="154"/>
      <c r="T29" s="154"/>
      <c r="U29" s="154"/>
      <c r="V29" s="154"/>
      <c r="W29" s="154"/>
      <c r="X29" s="154"/>
      <c r="Y29" s="154"/>
      <c r="Z29" s="154"/>
      <c r="AA29" s="154"/>
      <c r="AB29" s="102"/>
    </row>
    <row r="30" spans="3:28" ht="51" customHeight="1">
      <c r="C30" s="329" t="s">
        <v>122</v>
      </c>
      <c r="D30" s="330"/>
      <c r="E30" s="331"/>
      <c r="F30" s="180"/>
      <c r="G30" s="209" t="s">
        <v>124</v>
      </c>
      <c r="H30" s="212"/>
      <c r="I30" s="315" t="str">
        <f>IF(F30="","",F30-$C$20)</f>
        <v/>
      </c>
      <c r="J30" s="316"/>
      <c r="K30" s="332">
        <v>416</v>
      </c>
      <c r="L30" s="333"/>
      <c r="M30" s="315" t="str">
        <f>IF(F30="","",ROUND((I30/1000)*$K$30,))</f>
        <v/>
      </c>
      <c r="N30" s="321"/>
      <c r="O30" s="155"/>
      <c r="P30" s="156"/>
      <c r="Q30" s="156"/>
      <c r="R30" s="155"/>
      <c r="S30" s="156"/>
      <c r="T30" s="156"/>
      <c r="U30" s="155"/>
      <c r="V30" s="156"/>
      <c r="W30" s="156"/>
      <c r="X30" s="156"/>
      <c r="Y30" s="156"/>
      <c r="Z30" s="157"/>
      <c r="AA30" s="156"/>
      <c r="AB30" s="158"/>
    </row>
    <row r="31" spans="3:28" ht="51" customHeight="1">
      <c r="C31" s="336"/>
      <c r="D31" s="337"/>
      <c r="E31" s="338"/>
      <c r="F31" s="181"/>
      <c r="G31" s="210" t="s">
        <v>124</v>
      </c>
      <c r="H31" s="213"/>
      <c r="I31" s="315" t="str">
        <f t="shared" ref="I31:I35" si="0">IF(F31="","",F31-$C$20)</f>
        <v/>
      </c>
      <c r="J31" s="316"/>
      <c r="K31" s="332"/>
      <c r="L31" s="333"/>
      <c r="M31" s="315" t="str">
        <f t="shared" ref="M31:M35" si="1">IF(F31="","",ROUND((I31/1000)*$K$30,))</f>
        <v/>
      </c>
      <c r="N31" s="321"/>
      <c r="O31" s="155"/>
      <c r="P31" s="156"/>
      <c r="Q31" s="156"/>
      <c r="R31" s="155"/>
      <c r="S31" s="156"/>
      <c r="T31" s="156"/>
      <c r="U31" s="155"/>
      <c r="V31" s="156"/>
      <c r="W31" s="156"/>
      <c r="X31" s="156"/>
      <c r="Y31" s="156"/>
      <c r="Z31" s="157"/>
      <c r="AA31" s="156"/>
      <c r="AB31" s="158"/>
    </row>
    <row r="32" spans="3:28" ht="51" customHeight="1">
      <c r="C32" s="336"/>
      <c r="D32" s="337"/>
      <c r="E32" s="338"/>
      <c r="F32" s="181"/>
      <c r="G32" s="210" t="s">
        <v>124</v>
      </c>
      <c r="H32" s="213"/>
      <c r="I32" s="315" t="str">
        <f t="shared" si="0"/>
        <v/>
      </c>
      <c r="J32" s="316"/>
      <c r="K32" s="332"/>
      <c r="L32" s="333"/>
      <c r="M32" s="315" t="str">
        <f t="shared" si="1"/>
        <v/>
      </c>
      <c r="N32" s="321"/>
      <c r="O32" s="155"/>
      <c r="P32" s="156"/>
      <c r="Q32" s="156"/>
      <c r="R32" s="155"/>
      <c r="S32" s="156"/>
      <c r="T32" s="156"/>
      <c r="U32" s="155"/>
      <c r="V32" s="156"/>
      <c r="W32" s="156"/>
      <c r="X32" s="156"/>
      <c r="Y32" s="156"/>
      <c r="Z32" s="157"/>
      <c r="AA32" s="156"/>
      <c r="AB32" s="102"/>
    </row>
    <row r="33" spans="3:32" ht="51" customHeight="1">
      <c r="C33" s="322"/>
      <c r="D33" s="323"/>
      <c r="E33" s="324"/>
      <c r="F33" s="182"/>
      <c r="G33" s="210" t="s">
        <v>124</v>
      </c>
      <c r="H33" s="213"/>
      <c r="I33" s="315" t="str">
        <f t="shared" si="0"/>
        <v/>
      </c>
      <c r="J33" s="316"/>
      <c r="K33" s="332"/>
      <c r="L33" s="333"/>
      <c r="M33" s="315" t="str">
        <f t="shared" si="1"/>
        <v/>
      </c>
      <c r="N33" s="321"/>
      <c r="O33" s="155"/>
      <c r="P33" s="156"/>
      <c r="Q33" s="156"/>
      <c r="R33" s="155"/>
      <c r="S33" s="156"/>
      <c r="T33" s="156"/>
      <c r="U33" s="155"/>
      <c r="V33" s="156"/>
      <c r="W33" s="156"/>
      <c r="X33" s="156"/>
      <c r="Y33" s="156"/>
      <c r="Z33" s="157"/>
      <c r="AA33" s="156"/>
      <c r="AB33" s="102"/>
    </row>
    <row r="34" spans="3:32" ht="51" customHeight="1">
      <c r="C34" s="322"/>
      <c r="D34" s="323"/>
      <c r="E34" s="324"/>
      <c r="F34" s="181"/>
      <c r="G34" s="210" t="s">
        <v>124</v>
      </c>
      <c r="H34" s="213"/>
      <c r="I34" s="315" t="str">
        <f t="shared" si="0"/>
        <v/>
      </c>
      <c r="J34" s="316"/>
      <c r="K34" s="332"/>
      <c r="L34" s="333"/>
      <c r="M34" s="315" t="str">
        <f t="shared" si="1"/>
        <v/>
      </c>
      <c r="N34" s="321"/>
      <c r="O34" s="155"/>
      <c r="P34" s="156"/>
      <c r="Q34" s="156"/>
      <c r="R34" s="155"/>
      <c r="S34" s="156"/>
      <c r="T34" s="156"/>
      <c r="U34" s="155"/>
      <c r="V34" s="156"/>
      <c r="W34" s="156"/>
      <c r="X34" s="156"/>
      <c r="Y34" s="156"/>
      <c r="Z34" s="157"/>
      <c r="AA34" s="156"/>
      <c r="AB34" s="102"/>
    </row>
    <row r="35" spans="3:32" ht="51" customHeight="1" thickBot="1">
      <c r="C35" s="339"/>
      <c r="D35" s="340"/>
      <c r="E35" s="341"/>
      <c r="F35" s="183"/>
      <c r="G35" s="211" t="s">
        <v>124</v>
      </c>
      <c r="H35" s="214"/>
      <c r="I35" s="315" t="str">
        <f t="shared" si="0"/>
        <v/>
      </c>
      <c r="J35" s="316"/>
      <c r="K35" s="334"/>
      <c r="L35" s="335"/>
      <c r="M35" s="332" t="str">
        <f t="shared" si="1"/>
        <v/>
      </c>
      <c r="N35" s="342"/>
      <c r="O35" s="155"/>
      <c r="P35" s="156"/>
      <c r="Q35" s="156"/>
      <c r="R35" s="155"/>
      <c r="S35" s="156"/>
      <c r="T35" s="156"/>
      <c r="U35" s="155"/>
      <c r="V35" s="156"/>
      <c r="W35" s="156"/>
      <c r="X35" s="156"/>
      <c r="Y35" s="156"/>
      <c r="Z35" s="157"/>
      <c r="AA35" s="156"/>
      <c r="AB35" s="102"/>
    </row>
    <row r="36" spans="3:32" ht="44.25" customHeight="1" thickTop="1" thickBot="1">
      <c r="C36" s="347" t="s">
        <v>69</v>
      </c>
      <c r="D36" s="348"/>
      <c r="E36" s="349"/>
      <c r="F36" s="391"/>
      <c r="G36" s="392"/>
      <c r="H36" s="393"/>
      <c r="I36" s="352">
        <f>SUM(I30:J35)</f>
        <v>0</v>
      </c>
      <c r="J36" s="353"/>
      <c r="K36" s="389"/>
      <c r="L36" s="390"/>
      <c r="M36" s="345">
        <f>SUM(M30:N35)</f>
        <v>0</v>
      </c>
      <c r="N36" s="346"/>
      <c r="O36" s="159"/>
      <c r="P36" s="156"/>
      <c r="Q36" s="156"/>
      <c r="R36" s="159"/>
      <c r="S36" s="156"/>
      <c r="T36" s="156"/>
      <c r="U36" s="160"/>
      <c r="V36" s="156"/>
      <c r="W36" s="156"/>
      <c r="X36" s="156"/>
      <c r="Y36" s="156"/>
      <c r="Z36" s="161"/>
      <c r="AA36" s="156"/>
      <c r="AB36" s="102"/>
      <c r="AC36" s="196"/>
    </row>
    <row r="37" spans="3:32" ht="9.9" customHeight="1">
      <c r="C37" s="98"/>
      <c r="D37" s="98"/>
      <c r="E37" s="98"/>
      <c r="F37" s="222"/>
      <c r="G37" s="222"/>
      <c r="H37" s="222"/>
      <c r="I37" s="222"/>
      <c r="J37" s="222"/>
      <c r="K37" s="222"/>
      <c r="L37" s="222"/>
      <c r="M37" s="222"/>
      <c r="N37" s="222"/>
      <c r="O37" s="222"/>
      <c r="P37" s="222"/>
      <c r="Q37" s="99"/>
      <c r="R37" s="222"/>
      <c r="S37" s="222"/>
      <c r="T37" s="100"/>
      <c r="U37" s="222"/>
      <c r="V37" s="222"/>
      <c r="W37" s="222"/>
      <c r="X37" s="222"/>
      <c r="Y37" s="222"/>
      <c r="Z37" s="101"/>
      <c r="AA37" s="222"/>
      <c r="AB37" s="102"/>
      <c r="AC37" s="196"/>
    </row>
    <row r="38" spans="3:32" s="198" customFormat="1" ht="18.75" customHeight="1">
      <c r="C38" s="98" t="s">
        <v>113</v>
      </c>
      <c r="D38" s="356" t="s">
        <v>83</v>
      </c>
      <c r="E38" s="356"/>
      <c r="F38" s="356"/>
      <c r="G38" s="356"/>
      <c r="H38" s="356"/>
      <c r="I38" s="356"/>
      <c r="J38" s="356"/>
      <c r="K38" s="356"/>
      <c r="L38" s="356"/>
      <c r="M38" s="356"/>
      <c r="N38" s="356"/>
      <c r="O38" s="222"/>
      <c r="P38" s="222"/>
      <c r="Q38" s="99"/>
      <c r="R38" s="222"/>
      <c r="S38" s="222"/>
      <c r="T38" s="100"/>
      <c r="U38" s="222"/>
      <c r="V38" s="222"/>
      <c r="W38" s="222"/>
      <c r="X38" s="222"/>
      <c r="Y38" s="222"/>
      <c r="Z38" s="101"/>
      <c r="AA38" s="222"/>
      <c r="AB38" s="187"/>
      <c r="AC38" s="197"/>
    </row>
    <row r="39" spans="3:32" s="198" customFormat="1" ht="18.75" customHeight="1">
      <c r="C39" s="98" t="s">
        <v>110</v>
      </c>
      <c r="D39" s="219" t="s">
        <v>119</v>
      </c>
      <c r="E39" s="219"/>
      <c r="F39" s="219"/>
      <c r="G39" s="219"/>
      <c r="H39" s="219"/>
      <c r="I39" s="219"/>
      <c r="J39" s="219"/>
      <c r="K39" s="219"/>
      <c r="L39" s="219"/>
      <c r="M39" s="219"/>
      <c r="N39" s="219"/>
      <c r="O39" s="222"/>
      <c r="P39" s="222"/>
      <c r="Q39" s="99"/>
      <c r="R39" s="222"/>
      <c r="S39" s="222"/>
      <c r="T39" s="100"/>
      <c r="U39" s="222"/>
      <c r="V39" s="222"/>
      <c r="W39" s="222"/>
      <c r="X39" s="222"/>
      <c r="Y39" s="222"/>
      <c r="Z39" s="101"/>
      <c r="AA39" s="222"/>
      <c r="AB39" s="187"/>
      <c r="AC39" s="197"/>
    </row>
    <row r="40" spans="3:32" s="198" customFormat="1" ht="18.75" customHeight="1">
      <c r="C40" s="98" t="s">
        <v>120</v>
      </c>
      <c r="D40" s="219" t="s">
        <v>141</v>
      </c>
      <c r="E40" s="219"/>
      <c r="F40" s="219"/>
      <c r="G40" s="219"/>
      <c r="H40" s="219"/>
      <c r="I40" s="219"/>
      <c r="J40" s="219"/>
      <c r="K40" s="219"/>
      <c r="L40" s="219"/>
      <c r="M40" s="219"/>
      <c r="N40" s="219"/>
      <c r="O40" s="222"/>
      <c r="P40" s="222"/>
      <c r="Q40" s="99"/>
      <c r="R40" s="222"/>
      <c r="S40" s="222"/>
      <c r="T40" s="100"/>
      <c r="U40" s="222"/>
      <c r="V40" s="222"/>
      <c r="W40" s="222"/>
      <c r="X40" s="222"/>
      <c r="Y40" s="222"/>
      <c r="Z40" s="101"/>
      <c r="AA40" s="222"/>
      <c r="AB40" s="187"/>
      <c r="AC40" s="197"/>
    </row>
    <row r="41" spans="3:32" s="198" customFormat="1" ht="18.75" customHeight="1">
      <c r="C41" s="187"/>
      <c r="D41" s="356" t="s">
        <v>112</v>
      </c>
      <c r="E41" s="356"/>
      <c r="F41" s="356"/>
      <c r="G41" s="356"/>
      <c r="H41" s="356"/>
      <c r="I41" s="356"/>
      <c r="J41" s="356"/>
      <c r="K41" s="356"/>
      <c r="L41" s="356"/>
      <c r="M41" s="356"/>
      <c r="N41" s="356"/>
      <c r="O41" s="222"/>
      <c r="P41" s="222"/>
      <c r="Q41" s="99"/>
      <c r="R41" s="222"/>
      <c r="S41" s="222"/>
      <c r="T41" s="100"/>
      <c r="U41" s="222"/>
      <c r="V41" s="222"/>
      <c r="W41" s="222"/>
      <c r="X41" s="222"/>
      <c r="Y41" s="222"/>
      <c r="Z41" s="101"/>
      <c r="AA41" s="222"/>
      <c r="AB41" s="187"/>
      <c r="AC41" s="197"/>
    </row>
    <row r="42" spans="3:32" s="198" customFormat="1" ht="18.75" customHeight="1">
      <c r="C42" s="98" t="s">
        <v>125</v>
      </c>
      <c r="D42" s="358" t="s">
        <v>131</v>
      </c>
      <c r="E42" s="358"/>
      <c r="F42" s="358"/>
      <c r="G42" s="358"/>
      <c r="H42" s="358"/>
      <c r="I42" s="358"/>
      <c r="J42" s="358"/>
      <c r="K42" s="358"/>
      <c r="L42" s="358"/>
      <c r="M42" s="358"/>
      <c r="N42" s="358"/>
      <c r="O42" s="187"/>
      <c r="P42" s="187"/>
      <c r="Q42" s="187"/>
      <c r="R42" s="187"/>
      <c r="S42" s="187"/>
      <c r="T42" s="187"/>
      <c r="U42" s="187"/>
      <c r="V42" s="187"/>
      <c r="W42" s="187"/>
      <c r="X42" s="187"/>
      <c r="Y42" s="187"/>
      <c r="Z42" s="187"/>
      <c r="AA42" s="187"/>
      <c r="AB42" s="187"/>
    </row>
    <row r="43" spans="3:32" s="198" customFormat="1" ht="18.75" customHeight="1">
      <c r="C43" s="98"/>
      <c r="D43" s="219" t="s">
        <v>132</v>
      </c>
      <c r="E43" s="220"/>
      <c r="F43" s="220"/>
      <c r="G43" s="220"/>
      <c r="H43" s="220"/>
      <c r="I43" s="220"/>
      <c r="J43" s="220"/>
      <c r="K43" s="220"/>
      <c r="L43" s="220"/>
      <c r="M43" s="220"/>
      <c r="N43" s="220"/>
      <c r="O43" s="187"/>
      <c r="P43" s="187"/>
      <c r="Q43" s="187"/>
      <c r="R43" s="187"/>
      <c r="S43" s="187"/>
      <c r="T43" s="187"/>
      <c r="U43" s="187"/>
      <c r="V43" s="187"/>
      <c r="W43" s="187"/>
      <c r="X43" s="187"/>
      <c r="Y43" s="187"/>
      <c r="Z43" s="187"/>
      <c r="AA43" s="187"/>
      <c r="AB43" s="187"/>
    </row>
    <row r="44" spans="3:32" s="198" customFormat="1" ht="18.75" customHeight="1">
      <c r="C44" s="98" t="s">
        <v>126</v>
      </c>
      <c r="D44" s="219" t="s">
        <v>128</v>
      </c>
      <c r="E44" s="219"/>
      <c r="F44" s="105"/>
      <c r="O44" s="187"/>
      <c r="P44" s="187"/>
      <c r="Q44" s="187"/>
      <c r="R44" s="187"/>
      <c r="S44" s="187"/>
      <c r="T44" s="187"/>
      <c r="U44" s="187"/>
      <c r="V44" s="187"/>
      <c r="W44" s="187"/>
      <c r="X44" s="187"/>
      <c r="Y44" s="187"/>
      <c r="Z44" s="187"/>
      <c r="AA44" s="187"/>
      <c r="AB44" s="187"/>
    </row>
    <row r="46" spans="3:32" ht="23.4">
      <c r="C46" s="104" t="s">
        <v>102</v>
      </c>
      <c r="D46" s="148"/>
      <c r="E46" s="148"/>
      <c r="F46" s="162"/>
      <c r="G46" s="162"/>
      <c r="H46" s="162"/>
      <c r="I46" s="162"/>
      <c r="J46" s="162"/>
      <c r="K46" s="162"/>
      <c r="L46" s="162"/>
      <c r="M46" s="162"/>
      <c r="N46" s="102"/>
      <c r="O46" s="102"/>
      <c r="P46" s="102"/>
      <c r="Q46" s="162"/>
      <c r="R46" s="162"/>
      <c r="S46" s="162"/>
      <c r="T46" s="102"/>
      <c r="U46" s="102"/>
      <c r="V46" s="102"/>
      <c r="W46" s="102"/>
      <c r="X46" s="102"/>
      <c r="Y46" s="102"/>
      <c r="Z46" s="102"/>
      <c r="AA46" s="102"/>
      <c r="AB46" s="102"/>
    </row>
    <row r="47" spans="3:32" ht="12" customHeight="1" thickBot="1">
      <c r="C47" s="104"/>
      <c r="D47" s="148"/>
      <c r="E47" s="148"/>
      <c r="F47" s="162"/>
      <c r="G47" s="162"/>
      <c r="H47" s="162"/>
      <c r="I47" s="162"/>
      <c r="J47" s="162"/>
      <c r="K47" s="162"/>
      <c r="L47" s="162"/>
      <c r="M47" s="162"/>
      <c r="N47" s="102"/>
      <c r="O47" s="102"/>
      <c r="P47" s="102"/>
      <c r="Q47" s="162"/>
      <c r="R47" s="162"/>
      <c r="S47" s="162"/>
      <c r="T47" s="102"/>
      <c r="U47" s="102"/>
      <c r="V47" s="102"/>
      <c r="W47" s="102"/>
      <c r="X47" s="102"/>
      <c r="Y47" s="102"/>
      <c r="Z47" s="102"/>
      <c r="AA47" s="102"/>
      <c r="AB47" s="102"/>
    </row>
    <row r="48" spans="3:32" ht="36" customHeight="1">
      <c r="C48" s="282"/>
      <c r="D48" s="283"/>
      <c r="E48" s="284"/>
      <c r="F48" s="288" t="s">
        <v>82</v>
      </c>
      <c r="G48" s="289"/>
      <c r="H48" s="320"/>
      <c r="I48" s="310" t="s">
        <v>20</v>
      </c>
      <c r="J48" s="320"/>
      <c r="K48" s="357" t="s">
        <v>67</v>
      </c>
      <c r="L48" s="300"/>
      <c r="M48" s="102"/>
      <c r="N48" s="102"/>
      <c r="O48" s="102"/>
      <c r="P48" s="102"/>
      <c r="Q48" s="378"/>
      <c r="R48" s="378"/>
      <c r="S48" s="378"/>
      <c r="T48" s="379"/>
      <c r="U48" s="379"/>
      <c r="V48" s="379"/>
      <c r="W48" s="379"/>
      <c r="X48" s="380"/>
      <c r="Y48" s="380"/>
      <c r="Z48" s="102"/>
      <c r="AA48" s="102"/>
      <c r="AB48" s="102"/>
      <c r="AC48" s="102"/>
      <c r="AD48" s="102"/>
      <c r="AE48" s="102"/>
      <c r="AF48" s="102"/>
    </row>
    <row r="49" spans="3:32" ht="42" customHeight="1" thickBot="1">
      <c r="C49" s="285"/>
      <c r="D49" s="286"/>
      <c r="E49" s="287"/>
      <c r="F49" s="291" t="s">
        <v>14</v>
      </c>
      <c r="G49" s="292"/>
      <c r="H49" s="311"/>
      <c r="I49" s="313" t="s">
        <v>66</v>
      </c>
      <c r="J49" s="311"/>
      <c r="K49" s="343" t="s">
        <v>138</v>
      </c>
      <c r="L49" s="344"/>
      <c r="M49" s="102"/>
      <c r="N49" s="102"/>
      <c r="O49" s="102"/>
      <c r="P49" s="102"/>
      <c r="Q49" s="378"/>
      <c r="R49" s="378"/>
      <c r="S49" s="378"/>
      <c r="T49" s="379"/>
      <c r="U49" s="379"/>
      <c r="V49" s="379"/>
      <c r="W49" s="379"/>
      <c r="X49" s="380"/>
      <c r="Y49" s="380"/>
      <c r="Z49" s="102"/>
      <c r="AA49" s="102"/>
      <c r="AB49" s="102"/>
      <c r="AC49" s="102"/>
      <c r="AD49" s="102"/>
      <c r="AE49" s="102"/>
      <c r="AF49" s="102"/>
    </row>
    <row r="50" spans="3:32" ht="21.75" customHeight="1" thickTop="1">
      <c r="C50" s="288" t="s">
        <v>19</v>
      </c>
      <c r="D50" s="289"/>
      <c r="E50" s="290"/>
      <c r="F50" s="386" t="s">
        <v>24</v>
      </c>
      <c r="G50" s="387"/>
      <c r="H50" s="388"/>
      <c r="I50" s="327" t="s">
        <v>23</v>
      </c>
      <c r="J50" s="326"/>
      <c r="K50" s="367" t="s">
        <v>4</v>
      </c>
      <c r="L50" s="368"/>
      <c r="M50" s="102"/>
      <c r="N50" s="102"/>
      <c r="O50" s="102"/>
      <c r="P50" s="102"/>
      <c r="Q50" s="379"/>
      <c r="R50" s="379"/>
      <c r="S50" s="379"/>
      <c r="T50" s="376"/>
      <c r="U50" s="376"/>
      <c r="V50" s="376"/>
      <c r="W50" s="376"/>
      <c r="X50" s="376"/>
      <c r="Y50" s="376"/>
      <c r="Z50" s="102"/>
      <c r="AA50" s="102"/>
      <c r="AB50" s="102"/>
      <c r="AC50" s="102"/>
      <c r="AD50" s="102"/>
      <c r="AE50" s="102"/>
      <c r="AF50" s="102"/>
    </row>
    <row r="51" spans="3:32" ht="57.75" customHeight="1" thickBot="1">
      <c r="C51" s="291"/>
      <c r="D51" s="292"/>
      <c r="E51" s="293"/>
      <c r="F51" s="184"/>
      <c r="G51" s="208" t="s">
        <v>124</v>
      </c>
      <c r="H51" s="207"/>
      <c r="I51" s="334">
        <v>2040</v>
      </c>
      <c r="J51" s="335"/>
      <c r="K51" s="364" t="str">
        <f>IF(F51="","",ROUND(F51/1000*I51,0))</f>
        <v/>
      </c>
      <c r="L51" s="365"/>
      <c r="M51" s="102"/>
      <c r="N51" s="102"/>
      <c r="O51" s="102"/>
      <c r="P51" s="102"/>
      <c r="Q51" s="379"/>
      <c r="R51" s="379"/>
      <c r="S51" s="379"/>
      <c r="T51" s="377"/>
      <c r="U51" s="377"/>
      <c r="V51" s="377"/>
      <c r="W51" s="377"/>
      <c r="X51" s="377"/>
      <c r="Y51" s="377"/>
      <c r="Z51" s="102"/>
      <c r="AA51" s="102"/>
      <c r="AB51" s="102"/>
      <c r="AC51" s="102"/>
      <c r="AD51" s="102"/>
      <c r="AE51" s="102"/>
      <c r="AF51" s="102"/>
    </row>
    <row r="52" spans="3:32" ht="9.9" customHeight="1">
      <c r="C52" s="224"/>
      <c r="D52" s="224"/>
      <c r="E52" s="224"/>
      <c r="F52" s="222"/>
      <c r="G52" s="222"/>
      <c r="H52" s="222"/>
      <c r="I52" s="222"/>
      <c r="J52" s="222"/>
      <c r="K52" s="222"/>
      <c r="L52" s="222"/>
      <c r="M52" s="102"/>
      <c r="N52" s="102"/>
      <c r="O52" s="102"/>
      <c r="P52" s="102"/>
      <c r="Q52" s="102"/>
      <c r="R52" s="102"/>
      <c r="S52" s="102"/>
      <c r="T52" s="102"/>
      <c r="U52" s="102"/>
      <c r="V52" s="102"/>
      <c r="W52" s="102"/>
      <c r="X52" s="102"/>
      <c r="Y52" s="102"/>
      <c r="Z52" s="102"/>
      <c r="AA52" s="102"/>
      <c r="AB52" s="102"/>
      <c r="AC52" s="102"/>
      <c r="AD52" s="102"/>
      <c r="AE52" s="102"/>
      <c r="AF52" s="102"/>
    </row>
    <row r="53" spans="3:32" ht="19.5" customHeight="1">
      <c r="C53" s="103" t="s">
        <v>113</v>
      </c>
      <c r="D53" s="307" t="s">
        <v>139</v>
      </c>
      <c r="E53" s="307"/>
      <c r="F53" s="307"/>
      <c r="G53" s="307"/>
      <c r="H53" s="307"/>
      <c r="I53" s="307"/>
      <c r="J53" s="307"/>
      <c r="K53" s="307"/>
      <c r="L53" s="307"/>
      <c r="M53" s="307"/>
      <c r="N53" s="307"/>
      <c r="O53" s="307"/>
      <c r="P53" s="307"/>
      <c r="Q53" s="307"/>
      <c r="R53" s="307"/>
      <c r="S53" s="102"/>
      <c r="T53" s="102"/>
      <c r="U53" s="102"/>
      <c r="V53" s="102"/>
      <c r="W53" s="102"/>
      <c r="X53" s="102"/>
      <c r="Y53" s="102"/>
      <c r="Z53" s="102"/>
      <c r="AA53" s="102"/>
      <c r="AB53" s="102"/>
      <c r="AC53" s="102"/>
      <c r="AD53" s="102"/>
      <c r="AE53" s="102"/>
      <c r="AF53" s="102"/>
    </row>
    <row r="54" spans="3:32" ht="19.5" customHeight="1">
      <c r="C54" s="103"/>
      <c r="D54" s="307" t="s">
        <v>134</v>
      </c>
      <c r="E54" s="307"/>
      <c r="F54" s="307"/>
      <c r="G54" s="307"/>
      <c r="H54" s="307"/>
      <c r="I54" s="307"/>
      <c r="J54" s="307"/>
      <c r="K54" s="307"/>
      <c r="L54" s="307"/>
      <c r="M54" s="307"/>
      <c r="N54" s="307"/>
      <c r="O54" s="307"/>
      <c r="P54" s="307"/>
      <c r="Q54" s="307"/>
      <c r="R54" s="307"/>
      <c r="S54" s="102"/>
      <c r="T54" s="102"/>
      <c r="U54" s="102"/>
      <c r="V54" s="102"/>
      <c r="W54" s="102"/>
      <c r="X54" s="102"/>
      <c r="Y54" s="102"/>
      <c r="Z54" s="102"/>
      <c r="AA54" s="102"/>
      <c r="AB54" s="102"/>
      <c r="AC54" s="102"/>
      <c r="AD54" s="102"/>
      <c r="AE54" s="102"/>
      <c r="AF54" s="102"/>
    </row>
    <row r="55" spans="3:32" ht="19.5" customHeight="1">
      <c r="C55" s="103"/>
      <c r="D55" s="221" t="s">
        <v>135</v>
      </c>
      <c r="E55" s="217"/>
      <c r="F55" s="217"/>
      <c r="G55" s="217"/>
      <c r="H55" s="217"/>
      <c r="I55" s="217"/>
      <c r="J55" s="217"/>
      <c r="K55" s="217"/>
      <c r="L55" s="217"/>
      <c r="M55" s="217"/>
      <c r="N55" s="217"/>
      <c r="O55" s="217"/>
      <c r="P55" s="217"/>
      <c r="Q55" s="217"/>
      <c r="R55" s="217"/>
      <c r="S55" s="102"/>
      <c r="T55" s="102"/>
      <c r="U55" s="102"/>
      <c r="V55" s="102"/>
      <c r="W55" s="102"/>
      <c r="X55" s="102"/>
      <c r="Y55" s="102"/>
      <c r="Z55" s="102"/>
      <c r="AA55" s="102"/>
      <c r="AB55" s="102"/>
      <c r="AC55" s="102"/>
      <c r="AD55" s="102"/>
      <c r="AE55" s="102"/>
      <c r="AF55" s="102"/>
    </row>
    <row r="56" spans="3:32" ht="19.5" customHeight="1">
      <c r="C56" s="98" t="s">
        <v>110</v>
      </c>
      <c r="D56" s="219" t="s">
        <v>130</v>
      </c>
      <c r="E56" s="217"/>
      <c r="F56" s="217"/>
      <c r="G56" s="217"/>
      <c r="H56" s="217"/>
      <c r="I56" s="217"/>
      <c r="J56" s="217"/>
      <c r="K56" s="217"/>
      <c r="L56" s="217"/>
      <c r="M56" s="217"/>
      <c r="N56" s="217"/>
      <c r="O56" s="217"/>
      <c r="P56" s="217"/>
      <c r="Q56" s="217"/>
      <c r="R56" s="217"/>
      <c r="S56" s="102"/>
      <c r="T56" s="102"/>
      <c r="U56" s="102"/>
      <c r="V56" s="102"/>
      <c r="W56" s="102"/>
      <c r="X56" s="102"/>
      <c r="Y56" s="102"/>
      <c r="Z56" s="102"/>
      <c r="AA56" s="102"/>
      <c r="AB56" s="102"/>
      <c r="AC56" s="102"/>
      <c r="AD56" s="102"/>
      <c r="AE56" s="102"/>
      <c r="AF56" s="102"/>
    </row>
    <row r="57" spans="3:32" ht="19.5" customHeight="1">
      <c r="C57" s="98" t="s">
        <v>120</v>
      </c>
      <c r="D57" s="219" t="s">
        <v>129</v>
      </c>
      <c r="E57" s="221"/>
      <c r="F57" s="221"/>
      <c r="G57" s="221"/>
      <c r="H57" s="221"/>
      <c r="I57" s="221"/>
      <c r="J57" s="221"/>
      <c r="K57" s="221"/>
      <c r="L57" s="221"/>
      <c r="M57" s="221"/>
      <c r="N57" s="221"/>
      <c r="O57" s="102"/>
      <c r="P57" s="102"/>
      <c r="Q57" s="102"/>
      <c r="R57" s="102"/>
      <c r="S57" s="102"/>
      <c r="T57" s="102"/>
      <c r="U57" s="102"/>
      <c r="V57" s="102"/>
      <c r="W57" s="102"/>
      <c r="X57" s="102"/>
      <c r="Y57" s="102"/>
      <c r="Z57" s="102"/>
      <c r="AA57" s="102"/>
      <c r="AB57" s="102"/>
      <c r="AC57" s="102"/>
      <c r="AD57" s="102"/>
      <c r="AE57" s="102"/>
      <c r="AF57" s="102"/>
    </row>
    <row r="58" spans="3:32" ht="19.5" customHeight="1">
      <c r="C58" s="103" t="s">
        <v>125</v>
      </c>
      <c r="D58" s="366" t="s">
        <v>140</v>
      </c>
      <c r="E58" s="366"/>
      <c r="F58" s="366"/>
      <c r="G58" s="366"/>
      <c r="H58" s="366"/>
      <c r="I58" s="366"/>
      <c r="J58" s="366"/>
      <c r="K58" s="366"/>
      <c r="L58" s="366"/>
      <c r="M58" s="366"/>
      <c r="N58" s="366"/>
      <c r="O58" s="102"/>
      <c r="P58" s="102"/>
      <c r="Q58" s="102"/>
      <c r="R58" s="102"/>
      <c r="S58" s="102"/>
      <c r="T58" s="102"/>
      <c r="U58" s="102"/>
      <c r="V58" s="102"/>
      <c r="W58" s="102"/>
      <c r="X58" s="102"/>
      <c r="Y58" s="102"/>
      <c r="Z58" s="102"/>
      <c r="AA58" s="102"/>
      <c r="AB58" s="102"/>
      <c r="AC58" s="102"/>
      <c r="AD58" s="102"/>
      <c r="AE58" s="102"/>
      <c r="AF58" s="102"/>
    </row>
    <row r="59" spans="3:32" ht="21.75" customHeight="1">
      <c r="C59" s="163"/>
      <c r="D59" s="223"/>
      <c r="E59" s="223"/>
      <c r="F59" s="102"/>
      <c r="G59" s="102"/>
      <c r="H59" s="102"/>
      <c r="I59" s="102"/>
      <c r="J59" s="102"/>
      <c r="K59" s="102"/>
      <c r="L59" s="102"/>
      <c r="M59" s="102"/>
      <c r="N59" s="102"/>
      <c r="O59" s="102"/>
      <c r="P59" s="102"/>
      <c r="Q59" s="164"/>
      <c r="R59" s="164"/>
      <c r="S59" s="102"/>
      <c r="T59" s="102"/>
      <c r="U59" s="102"/>
      <c r="V59" s="102"/>
      <c r="W59" s="102"/>
      <c r="X59" s="102"/>
      <c r="Y59" s="102"/>
      <c r="Z59" s="102"/>
      <c r="AA59" s="102"/>
      <c r="AB59" s="102"/>
    </row>
    <row r="60" spans="3:32" ht="23.4">
      <c r="C60" s="104" t="s">
        <v>103</v>
      </c>
      <c r="D60" s="102"/>
      <c r="E60" s="162"/>
      <c r="F60" s="102"/>
      <c r="G60" s="102"/>
      <c r="H60" s="102"/>
      <c r="I60" s="102"/>
      <c r="J60" s="102"/>
      <c r="K60" s="102"/>
      <c r="L60" s="102"/>
      <c r="M60" s="102"/>
      <c r="N60" s="102"/>
      <c r="O60" s="102"/>
      <c r="P60" s="102"/>
      <c r="Q60" s="102"/>
      <c r="R60" s="102"/>
      <c r="S60" s="102"/>
      <c r="T60" s="102"/>
      <c r="U60" s="102"/>
      <c r="V60" s="102"/>
      <c r="W60" s="102"/>
      <c r="X60" s="102"/>
      <c r="Y60" s="102"/>
      <c r="Z60" s="102"/>
      <c r="AA60" s="102"/>
      <c r="AB60" s="102"/>
    </row>
    <row r="61" spans="3:32" ht="10.5" customHeight="1" thickBot="1">
      <c r="C61" s="104"/>
      <c r="D61" s="102"/>
      <c r="E61" s="162"/>
      <c r="F61" s="102"/>
      <c r="G61" s="102"/>
      <c r="H61" s="102"/>
      <c r="I61" s="102"/>
      <c r="J61" s="102"/>
      <c r="K61" s="102"/>
      <c r="L61" s="102"/>
      <c r="M61" s="102"/>
      <c r="N61" s="102"/>
      <c r="O61" s="102"/>
      <c r="P61" s="102"/>
      <c r="Q61" s="102"/>
      <c r="R61" s="102"/>
      <c r="S61" s="102"/>
      <c r="T61" s="102"/>
      <c r="U61" s="102"/>
      <c r="V61" s="102"/>
      <c r="W61" s="102"/>
      <c r="X61" s="102"/>
      <c r="Y61" s="102"/>
      <c r="Z61" s="102"/>
      <c r="AA61" s="102"/>
      <c r="AB61" s="102"/>
    </row>
    <row r="62" spans="3:32" ht="21.75" customHeight="1" thickTop="1">
      <c r="C62" s="165"/>
      <c r="D62" s="166"/>
      <c r="E62" s="166"/>
      <c r="F62" s="166"/>
      <c r="G62" s="367" t="s">
        <v>4</v>
      </c>
      <c r="H62" s="383"/>
      <c r="I62" s="368"/>
      <c r="J62" s="102"/>
      <c r="K62" s="102"/>
      <c r="L62" s="102"/>
      <c r="M62" s="102"/>
      <c r="N62" s="102"/>
      <c r="O62" s="102"/>
      <c r="P62" s="102"/>
      <c r="Q62" s="102"/>
      <c r="R62" s="102"/>
      <c r="S62" s="102"/>
      <c r="T62" s="102"/>
      <c r="U62" s="102"/>
      <c r="V62" s="102"/>
      <c r="W62" s="102"/>
      <c r="X62" s="102"/>
      <c r="Y62" s="102"/>
      <c r="Z62" s="102"/>
      <c r="AA62" s="102"/>
      <c r="AB62" s="102"/>
      <c r="AC62" s="102"/>
    </row>
    <row r="63" spans="3:32" ht="22.5" customHeight="1">
      <c r="C63" s="178" t="s">
        <v>104</v>
      </c>
      <c r="D63" s="177"/>
      <c r="E63" s="177"/>
      <c r="F63" s="177"/>
      <c r="G63" s="374">
        <f>M36</f>
        <v>0</v>
      </c>
      <c r="H63" s="384"/>
      <c r="I63" s="375"/>
      <c r="J63" s="102"/>
      <c r="K63" s="102"/>
      <c r="L63" s="102"/>
      <c r="M63" s="102"/>
      <c r="N63" s="102"/>
      <c r="O63" s="102"/>
      <c r="P63" s="102"/>
      <c r="Q63" s="102"/>
      <c r="R63" s="102"/>
      <c r="S63" s="102"/>
      <c r="T63" s="102"/>
      <c r="U63" s="102"/>
      <c r="V63" s="102"/>
      <c r="W63" s="102"/>
      <c r="X63" s="102"/>
      <c r="Y63" s="102"/>
      <c r="Z63" s="102"/>
      <c r="AA63" s="102"/>
      <c r="AB63" s="102"/>
      <c r="AC63" s="102"/>
    </row>
    <row r="64" spans="3:32" ht="22.5" customHeight="1" thickBot="1">
      <c r="C64" s="369" t="s">
        <v>105</v>
      </c>
      <c r="D64" s="370"/>
      <c r="E64" s="370"/>
      <c r="F64" s="371"/>
      <c r="G64" s="372" t="str">
        <f>K51</f>
        <v/>
      </c>
      <c r="H64" s="385"/>
      <c r="I64" s="373"/>
      <c r="J64" s="102"/>
      <c r="K64" s="102"/>
      <c r="L64" s="102"/>
      <c r="M64" s="102"/>
      <c r="N64" s="102"/>
      <c r="O64" s="102"/>
      <c r="P64" s="102"/>
      <c r="Q64" s="102"/>
      <c r="R64" s="102"/>
      <c r="S64" s="102"/>
      <c r="T64" s="102"/>
      <c r="U64" s="102"/>
      <c r="V64" s="102"/>
      <c r="W64" s="102"/>
      <c r="X64" s="102"/>
      <c r="Y64" s="102"/>
      <c r="Z64" s="102"/>
      <c r="AA64" s="102"/>
      <c r="AB64" s="102"/>
      <c r="AC64" s="102"/>
    </row>
    <row r="65" spans="3:29" ht="28.5" customHeight="1" thickBot="1">
      <c r="C65" s="359" t="s">
        <v>12</v>
      </c>
      <c r="D65" s="360"/>
      <c r="E65" s="360"/>
      <c r="F65" s="361"/>
      <c r="G65" s="362">
        <f>SUM(G63:I64)</f>
        <v>0</v>
      </c>
      <c r="H65" s="382"/>
      <c r="I65" s="363"/>
      <c r="J65" s="102"/>
      <c r="K65" s="102"/>
      <c r="L65" s="102"/>
      <c r="M65" s="102"/>
      <c r="N65" s="102"/>
      <c r="O65" s="102"/>
      <c r="P65" s="102"/>
      <c r="Q65" s="102"/>
      <c r="R65" s="102"/>
      <c r="S65" s="102"/>
      <c r="T65" s="102"/>
      <c r="U65" s="102"/>
      <c r="V65" s="102"/>
      <c r="W65" s="102"/>
      <c r="X65" s="102"/>
      <c r="Y65" s="102"/>
      <c r="Z65" s="102"/>
      <c r="AA65" s="102"/>
      <c r="AB65" s="102"/>
      <c r="AC65" s="102"/>
    </row>
    <row r="66" spans="3:29" ht="6.75" customHeight="1">
      <c r="J66" s="102"/>
      <c r="K66" s="102"/>
      <c r="L66" s="102"/>
      <c r="M66" s="102"/>
      <c r="N66" s="102"/>
      <c r="O66" s="102"/>
      <c r="P66" s="102"/>
      <c r="Q66" s="102"/>
      <c r="R66" s="102"/>
      <c r="S66" s="102"/>
      <c r="T66" s="102"/>
      <c r="U66" s="102"/>
      <c r="V66" s="102"/>
      <c r="W66" s="102"/>
      <c r="X66" s="102"/>
      <c r="Y66" s="102"/>
      <c r="Z66" s="102"/>
      <c r="AA66" s="102"/>
      <c r="AB66" s="102"/>
      <c r="AC66" s="102"/>
    </row>
  </sheetData>
  <mergeCells count="90">
    <mergeCell ref="I2:M2"/>
    <mergeCell ref="H8:J8"/>
    <mergeCell ref="C20:E20"/>
    <mergeCell ref="C27:E28"/>
    <mergeCell ref="I27:J27"/>
    <mergeCell ref="F27:H27"/>
    <mergeCell ref="F28:H28"/>
    <mergeCell ref="C5:N5"/>
    <mergeCell ref="C9:E9"/>
    <mergeCell ref="C10:E10"/>
    <mergeCell ref="C11:E11"/>
    <mergeCell ref="K27:L27"/>
    <mergeCell ref="M27:N27"/>
    <mergeCell ref="I28:J28"/>
    <mergeCell ref="K28:L28"/>
    <mergeCell ref="M28:N28"/>
    <mergeCell ref="T14:AB15"/>
    <mergeCell ref="C15:R16"/>
    <mergeCell ref="C17:E17"/>
    <mergeCell ref="C18:E18"/>
    <mergeCell ref="C19:E19"/>
    <mergeCell ref="D13:M14"/>
    <mergeCell ref="C31:E31"/>
    <mergeCell ref="I31:J31"/>
    <mergeCell ref="M31:N31"/>
    <mergeCell ref="C32:E32"/>
    <mergeCell ref="I32:J32"/>
    <mergeCell ref="M32:N32"/>
    <mergeCell ref="K30:L35"/>
    <mergeCell ref="M33:N33"/>
    <mergeCell ref="C33:E33"/>
    <mergeCell ref="I33:J33"/>
    <mergeCell ref="I29:J29"/>
    <mergeCell ref="K29:L29"/>
    <mergeCell ref="M29:N29"/>
    <mergeCell ref="C30:E30"/>
    <mergeCell ref="I30:J30"/>
    <mergeCell ref="M30:N30"/>
    <mergeCell ref="F29:H29"/>
    <mergeCell ref="F48:H48"/>
    <mergeCell ref="F49:H49"/>
    <mergeCell ref="D38:N38"/>
    <mergeCell ref="C34:E34"/>
    <mergeCell ref="I34:J34"/>
    <mergeCell ref="M34:N34"/>
    <mergeCell ref="C35:E35"/>
    <mergeCell ref="I35:J35"/>
    <mergeCell ref="M35:N35"/>
    <mergeCell ref="C36:E36"/>
    <mergeCell ref="I36:J36"/>
    <mergeCell ref="K36:L36"/>
    <mergeCell ref="M36:N36"/>
    <mergeCell ref="F36:H36"/>
    <mergeCell ref="T48:U48"/>
    <mergeCell ref="V48:W48"/>
    <mergeCell ref="X48:Y48"/>
    <mergeCell ref="I49:J49"/>
    <mergeCell ref="K49:L49"/>
    <mergeCell ref="T49:U49"/>
    <mergeCell ref="V49:W49"/>
    <mergeCell ref="X49:Y49"/>
    <mergeCell ref="I48:J48"/>
    <mergeCell ref="K48:L48"/>
    <mergeCell ref="X50:Y50"/>
    <mergeCell ref="I51:J51"/>
    <mergeCell ref="K51:L51"/>
    <mergeCell ref="T51:U51"/>
    <mergeCell ref="V51:W51"/>
    <mergeCell ref="X51:Y51"/>
    <mergeCell ref="T50:U50"/>
    <mergeCell ref="I50:J50"/>
    <mergeCell ref="K50:L50"/>
    <mergeCell ref="Q50:S51"/>
    <mergeCell ref="V50:W50"/>
    <mergeCell ref="B3:H4"/>
    <mergeCell ref="C65:F65"/>
    <mergeCell ref="G65:I65"/>
    <mergeCell ref="D53:R53"/>
    <mergeCell ref="D54:R54"/>
    <mergeCell ref="D58:N58"/>
    <mergeCell ref="G62:I62"/>
    <mergeCell ref="G63:I63"/>
    <mergeCell ref="C64:F64"/>
    <mergeCell ref="G64:I64"/>
    <mergeCell ref="C50:E51"/>
    <mergeCell ref="F50:H50"/>
    <mergeCell ref="Q48:S49"/>
    <mergeCell ref="D41:N41"/>
    <mergeCell ref="D42:N42"/>
    <mergeCell ref="C48:E49"/>
  </mergeCells>
  <phoneticPr fontId="1"/>
  <printOptions horizontalCentered="1" verticalCentered="1"/>
  <pageMargins left="0" right="0" top="0" bottom="0" header="0" footer="0"/>
  <pageSetup paperSize="9" scale="51"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3728D3-297E-4916-BE32-F6ED2CD7E24F}">
  <sheetPr>
    <tabColor rgb="FFFFFF00"/>
  </sheetPr>
  <dimension ref="A1:J48"/>
  <sheetViews>
    <sheetView showGridLines="0" view="pageBreakPreview" zoomScale="85" zoomScaleNormal="100" zoomScaleSheetLayoutView="85" workbookViewId="0">
      <selection activeCell="C16" sqref="C16:J16"/>
    </sheetView>
  </sheetViews>
  <sheetFormatPr defaultColWidth="9" defaultRowHeight="13.2"/>
  <cols>
    <col min="1" max="1" width="5.6640625" style="1" customWidth="1"/>
    <col min="2" max="2" width="6.109375" style="1" customWidth="1"/>
    <col min="3" max="3" width="13.88671875" style="1" customWidth="1"/>
    <col min="4" max="4" width="7.6640625" style="1" customWidth="1"/>
    <col min="5" max="5" width="21.6640625" style="1" customWidth="1"/>
    <col min="6" max="9" width="20.109375" style="1" customWidth="1"/>
    <col min="10" max="10" width="20.21875" style="1" customWidth="1"/>
    <col min="11" max="16384" width="9" style="1"/>
  </cols>
  <sheetData>
    <row r="1" spans="1:10" ht="31.5" customHeight="1">
      <c r="A1" s="43"/>
      <c r="B1" s="44" t="s">
        <v>93</v>
      </c>
      <c r="C1" s="43"/>
      <c r="D1" s="43"/>
      <c r="E1" s="43"/>
      <c r="F1" s="43"/>
      <c r="G1" s="43"/>
      <c r="H1" s="43"/>
      <c r="I1" s="43"/>
      <c r="J1" s="43"/>
    </row>
    <row r="2" spans="1:10" ht="26.25" customHeight="1">
      <c r="A2" s="43"/>
      <c r="B2" s="43"/>
      <c r="C2" s="43"/>
      <c r="D2" s="43"/>
      <c r="E2" s="43"/>
      <c r="F2" s="43"/>
      <c r="G2" s="43"/>
      <c r="H2" s="43"/>
      <c r="I2" s="43"/>
      <c r="J2" s="43"/>
    </row>
    <row r="3" spans="1:10" ht="62.25" customHeight="1">
      <c r="A3" s="43"/>
      <c r="B3" s="229" t="s">
        <v>92</v>
      </c>
      <c r="C3" s="230"/>
      <c r="D3" s="230"/>
      <c r="E3" s="230"/>
      <c r="F3" s="230"/>
      <c r="G3" s="230"/>
      <c r="H3" s="230"/>
      <c r="I3" s="230"/>
      <c r="J3" s="230"/>
    </row>
    <row r="4" spans="1:10" ht="20.25" customHeight="1">
      <c r="A4" s="40"/>
      <c r="B4" s="45"/>
      <c r="C4" s="45"/>
      <c r="D4" s="45"/>
      <c r="E4" s="40"/>
      <c r="F4" s="40"/>
      <c r="G4" s="40"/>
      <c r="H4" s="40"/>
      <c r="I4" s="40"/>
      <c r="J4" s="40"/>
    </row>
    <row r="5" spans="1:10" ht="30.75" customHeight="1" thickBot="1">
      <c r="A5" s="40"/>
      <c r="B5" s="46" t="s">
        <v>31</v>
      </c>
      <c r="C5" s="46"/>
      <c r="D5" s="46"/>
      <c r="E5" s="40"/>
      <c r="F5" s="40"/>
      <c r="G5" s="40"/>
      <c r="H5" s="40"/>
      <c r="I5" s="40"/>
      <c r="J5" s="40"/>
    </row>
    <row r="6" spans="1:10" ht="47.25" customHeight="1">
      <c r="A6" s="40"/>
      <c r="B6" s="399" t="s">
        <v>5</v>
      </c>
      <c r="C6" s="400"/>
      <c r="D6" s="114" t="s">
        <v>32</v>
      </c>
      <c r="E6" s="47" t="s">
        <v>49</v>
      </c>
      <c r="F6" s="401" t="s">
        <v>36</v>
      </c>
      <c r="G6" s="400"/>
      <c r="H6" s="108" t="s">
        <v>75</v>
      </c>
      <c r="I6" s="48" t="s">
        <v>33</v>
      </c>
      <c r="J6" s="49" t="s">
        <v>34</v>
      </c>
    </row>
    <row r="7" spans="1:10" ht="21.9" customHeight="1" thickBot="1">
      <c r="A7" s="40"/>
      <c r="B7" s="402"/>
      <c r="C7" s="403"/>
      <c r="D7" s="110"/>
      <c r="E7" s="50" t="s">
        <v>0</v>
      </c>
      <c r="F7" s="404"/>
      <c r="G7" s="403"/>
      <c r="H7" s="50" t="s">
        <v>1</v>
      </c>
      <c r="I7" s="51" t="s">
        <v>35</v>
      </c>
      <c r="J7" s="52" t="s">
        <v>9</v>
      </c>
    </row>
    <row r="8" spans="1:10" ht="15" customHeight="1" thickTop="1">
      <c r="A8" s="40"/>
      <c r="B8" s="396"/>
      <c r="C8" s="397"/>
      <c r="D8" s="109"/>
      <c r="E8" s="53" t="s">
        <v>2</v>
      </c>
      <c r="F8" s="398"/>
      <c r="G8" s="397"/>
      <c r="H8" s="53" t="s">
        <v>3</v>
      </c>
      <c r="I8" s="54" t="s">
        <v>4</v>
      </c>
      <c r="J8" s="55" t="s">
        <v>6</v>
      </c>
    </row>
    <row r="9" spans="1:10" ht="24.9" customHeight="1" thickBot="1">
      <c r="A9" s="40"/>
      <c r="B9" s="405" t="s">
        <v>45</v>
      </c>
      <c r="C9" s="406"/>
      <c r="D9" s="111">
        <v>1</v>
      </c>
      <c r="E9" s="56">
        <v>12000</v>
      </c>
      <c r="F9" s="407" t="s">
        <v>47</v>
      </c>
      <c r="G9" s="408"/>
      <c r="H9" s="57">
        <v>4000000</v>
      </c>
      <c r="I9" s="58">
        <f>ROUNDDOWN(E9*H9/60,0)</f>
        <v>800000000</v>
      </c>
      <c r="J9" s="59">
        <f>I12/H12*1000</f>
        <v>188888.88883333333</v>
      </c>
    </row>
    <row r="10" spans="1:10" ht="24.9" customHeight="1" thickTop="1">
      <c r="A10" s="40"/>
      <c r="B10" s="409" t="s">
        <v>46</v>
      </c>
      <c r="C10" s="410"/>
      <c r="D10" s="112">
        <v>1</v>
      </c>
      <c r="E10" s="60">
        <v>10000</v>
      </c>
      <c r="F10" s="411" t="s">
        <v>48</v>
      </c>
      <c r="G10" s="412"/>
      <c r="H10" s="61">
        <v>2000000</v>
      </c>
      <c r="I10" s="62">
        <f>ROUNDDOWN(E10*H10/60,0)</f>
        <v>333333333</v>
      </c>
      <c r="J10" s="63"/>
    </row>
    <row r="11" spans="1:10" ht="24.9" customHeight="1" thickBot="1">
      <c r="A11" s="40"/>
      <c r="B11" s="413"/>
      <c r="C11" s="414"/>
      <c r="D11" s="113"/>
      <c r="E11" s="94"/>
      <c r="F11" s="415"/>
      <c r="G11" s="416"/>
      <c r="H11" s="95"/>
      <c r="I11" s="96"/>
      <c r="J11" s="64"/>
    </row>
    <row r="12" spans="1:10" ht="31.5" customHeight="1" thickBot="1">
      <c r="A12" s="40"/>
      <c r="B12" s="419" t="s">
        <v>12</v>
      </c>
      <c r="C12" s="420"/>
      <c r="D12" s="420"/>
      <c r="E12" s="421"/>
      <c r="F12" s="422"/>
      <c r="G12" s="421"/>
      <c r="H12" s="97">
        <f>SUM(H9:H11)</f>
        <v>6000000</v>
      </c>
      <c r="I12" s="65">
        <f>SUM(I9:I11)</f>
        <v>1133333333</v>
      </c>
      <c r="J12" s="66"/>
    </row>
    <row r="13" spans="1:10" ht="9.9" customHeight="1">
      <c r="A13" s="40"/>
      <c r="B13" s="40"/>
      <c r="C13" s="40"/>
      <c r="D13" s="40"/>
      <c r="E13" s="40"/>
      <c r="F13" s="40"/>
      <c r="G13" s="40"/>
      <c r="H13" s="40"/>
      <c r="I13" s="40"/>
      <c r="J13" s="40"/>
    </row>
    <row r="14" spans="1:10" ht="20.100000000000001" customHeight="1">
      <c r="A14" s="40"/>
      <c r="B14" s="122" t="s">
        <v>15</v>
      </c>
      <c r="C14" s="171" t="s">
        <v>91</v>
      </c>
      <c r="D14" s="40"/>
      <c r="E14" s="40"/>
      <c r="F14" s="40"/>
      <c r="G14" s="40"/>
      <c r="H14" s="40"/>
      <c r="I14" s="40"/>
      <c r="J14" s="40"/>
    </row>
    <row r="15" spans="1:10" ht="62.25" customHeight="1">
      <c r="A15" s="40"/>
      <c r="B15" s="67" t="s">
        <v>16</v>
      </c>
      <c r="C15" s="280" t="s">
        <v>50</v>
      </c>
      <c r="D15" s="280"/>
      <c r="E15" s="280"/>
      <c r="F15" s="280"/>
      <c r="G15" s="280"/>
      <c r="H15" s="280"/>
      <c r="I15" s="280"/>
      <c r="J15" s="280"/>
    </row>
    <row r="16" spans="1:10" ht="20.100000000000001" customHeight="1">
      <c r="A16" s="40"/>
      <c r="B16" s="67" t="s">
        <v>85</v>
      </c>
      <c r="C16" s="280" t="s">
        <v>80</v>
      </c>
      <c r="D16" s="280"/>
      <c r="E16" s="280"/>
      <c r="F16" s="280"/>
      <c r="G16" s="280"/>
      <c r="H16" s="280"/>
      <c r="I16" s="280"/>
      <c r="J16" s="280"/>
    </row>
    <row r="17" spans="1:10" ht="20.100000000000001" customHeight="1">
      <c r="A17" s="40"/>
      <c r="B17" s="67" t="s">
        <v>86</v>
      </c>
      <c r="C17" s="280" t="s">
        <v>65</v>
      </c>
      <c r="D17" s="280"/>
      <c r="E17" s="280"/>
      <c r="F17" s="280"/>
      <c r="G17" s="280"/>
      <c r="H17" s="280"/>
      <c r="I17" s="280"/>
      <c r="J17" s="280"/>
    </row>
    <row r="18" spans="1:10" ht="35.1" customHeight="1">
      <c r="A18" s="40"/>
      <c r="B18" s="67" t="s">
        <v>73</v>
      </c>
      <c r="C18" s="280" t="s">
        <v>79</v>
      </c>
      <c r="D18" s="280"/>
      <c r="E18" s="280"/>
      <c r="F18" s="280"/>
      <c r="G18" s="280"/>
      <c r="H18" s="280"/>
      <c r="I18" s="280"/>
      <c r="J18" s="280"/>
    </row>
    <row r="19" spans="1:10" ht="29.25" customHeight="1">
      <c r="A19" s="40"/>
      <c r="B19" s="40"/>
      <c r="C19" s="40"/>
      <c r="D19" s="40"/>
      <c r="E19" s="40"/>
      <c r="F19" s="40"/>
      <c r="G19" s="40"/>
      <c r="H19" s="40"/>
      <c r="I19" s="40"/>
      <c r="J19" s="40"/>
    </row>
    <row r="20" spans="1:10" ht="32.25" customHeight="1" thickBot="1">
      <c r="A20" s="40"/>
      <c r="B20" s="46" t="s">
        <v>27</v>
      </c>
      <c r="C20" s="46"/>
      <c r="D20" s="46"/>
      <c r="E20" s="40"/>
      <c r="F20" s="40"/>
      <c r="G20" s="40"/>
      <c r="H20" s="40"/>
      <c r="I20" s="40"/>
      <c r="J20" s="40"/>
    </row>
    <row r="21" spans="1:10" ht="28.5" customHeight="1">
      <c r="A21" s="40"/>
      <c r="B21" s="399"/>
      <c r="C21" s="423"/>
      <c r="D21" s="399" t="s">
        <v>17</v>
      </c>
      <c r="E21" s="426"/>
      <c r="F21" s="400"/>
      <c r="G21" s="427" t="s">
        <v>78</v>
      </c>
      <c r="H21" s="429" t="s">
        <v>28</v>
      </c>
      <c r="I21" s="40"/>
      <c r="J21" s="40"/>
    </row>
    <row r="22" spans="1:10" ht="28.5" customHeight="1">
      <c r="A22" s="40"/>
      <c r="B22" s="424"/>
      <c r="C22" s="425"/>
      <c r="D22" s="424" t="s">
        <v>26</v>
      </c>
      <c r="E22" s="431"/>
      <c r="F22" s="27" t="s">
        <v>18</v>
      </c>
      <c r="G22" s="428"/>
      <c r="H22" s="430"/>
      <c r="I22" s="40"/>
      <c r="J22" s="40"/>
    </row>
    <row r="23" spans="1:10" ht="21.9" customHeight="1" thickBot="1">
      <c r="A23" s="40"/>
      <c r="B23" s="417"/>
      <c r="C23" s="418"/>
      <c r="D23" s="402" t="s">
        <v>7</v>
      </c>
      <c r="E23" s="403"/>
      <c r="F23" s="68" t="s">
        <v>70</v>
      </c>
      <c r="G23" s="69" t="s">
        <v>14</v>
      </c>
      <c r="H23" s="70" t="s">
        <v>11</v>
      </c>
      <c r="I23" s="40"/>
      <c r="J23" s="40"/>
    </row>
    <row r="24" spans="1:10" ht="15" customHeight="1" thickTop="1">
      <c r="A24" s="40"/>
      <c r="B24" s="432"/>
      <c r="C24" s="433"/>
      <c r="D24" s="71"/>
      <c r="E24" s="72" t="s">
        <v>10</v>
      </c>
      <c r="F24" s="72" t="s">
        <v>6</v>
      </c>
      <c r="G24" s="73" t="s">
        <v>8</v>
      </c>
      <c r="H24" s="74" t="s">
        <v>13</v>
      </c>
      <c r="I24" s="40"/>
      <c r="J24" s="40"/>
    </row>
    <row r="25" spans="1:10" ht="24.9" customHeight="1">
      <c r="A25" s="40"/>
      <c r="B25" s="434" t="s">
        <v>42</v>
      </c>
      <c r="C25" s="435"/>
      <c r="D25" s="107"/>
      <c r="E25" s="30">
        <v>1</v>
      </c>
      <c r="F25" s="75">
        <f>ROUNDDOWN(J9*(E25/100)/12,0)</f>
        <v>157</v>
      </c>
      <c r="G25" s="436">
        <v>450</v>
      </c>
      <c r="H25" s="76">
        <f>F25+G25</f>
        <v>607</v>
      </c>
      <c r="I25" s="40"/>
      <c r="J25" s="40"/>
    </row>
    <row r="26" spans="1:10" ht="24.9" customHeight="1">
      <c r="A26" s="40"/>
      <c r="B26" s="438" t="s">
        <v>41</v>
      </c>
      <c r="C26" s="439"/>
      <c r="D26" s="107"/>
      <c r="E26" s="30">
        <v>1</v>
      </c>
      <c r="F26" s="75">
        <f>ROUNDDOWN(J9*(E26/100)/12,0)</f>
        <v>157</v>
      </c>
      <c r="G26" s="436"/>
      <c r="H26" s="76">
        <f>F26+G25</f>
        <v>607</v>
      </c>
      <c r="I26" s="40"/>
      <c r="J26" s="40"/>
    </row>
    <row r="27" spans="1:10" ht="24.9" customHeight="1">
      <c r="A27" s="40"/>
      <c r="B27" s="438" t="s">
        <v>43</v>
      </c>
      <c r="C27" s="439"/>
      <c r="D27" s="107"/>
      <c r="E27" s="30">
        <v>1</v>
      </c>
      <c r="F27" s="75">
        <f>ROUNDDOWN(J9*(E27/100)/12,0)</f>
        <v>157</v>
      </c>
      <c r="G27" s="436"/>
      <c r="H27" s="76">
        <f>F27+G25</f>
        <v>607</v>
      </c>
      <c r="I27" s="40"/>
      <c r="J27" s="40"/>
    </row>
    <row r="28" spans="1:10" ht="24.9" customHeight="1" thickBot="1">
      <c r="A28" s="40"/>
      <c r="B28" s="440" t="s">
        <v>44</v>
      </c>
      <c r="C28" s="441"/>
      <c r="D28" s="78"/>
      <c r="E28" s="31">
        <v>1</v>
      </c>
      <c r="F28" s="79">
        <f>ROUNDDOWN(J9*(E28/100)/12,0)</f>
        <v>157</v>
      </c>
      <c r="G28" s="437"/>
      <c r="H28" s="106">
        <f>F28+G25</f>
        <v>607</v>
      </c>
      <c r="I28" s="40"/>
      <c r="J28" s="40"/>
    </row>
    <row r="29" spans="1:10" ht="9.75" customHeight="1">
      <c r="A29" s="40"/>
      <c r="B29" s="80"/>
      <c r="C29" s="80"/>
      <c r="D29" s="80"/>
      <c r="E29" s="29"/>
      <c r="F29" s="81"/>
      <c r="G29" s="81"/>
      <c r="H29" s="82"/>
      <c r="I29" s="77"/>
      <c r="J29" s="40"/>
    </row>
    <row r="30" spans="1:10" ht="20.100000000000001" customHeight="1">
      <c r="A30" s="40"/>
      <c r="B30" s="168" t="s">
        <v>88</v>
      </c>
      <c r="C30" s="167" t="s">
        <v>87</v>
      </c>
      <c r="D30" s="80"/>
      <c r="E30" s="29"/>
      <c r="F30" s="81"/>
      <c r="G30" s="81"/>
      <c r="H30" s="82"/>
      <c r="I30" s="77"/>
      <c r="J30" s="40"/>
    </row>
    <row r="31" spans="1:10" ht="65.099999999999994" customHeight="1">
      <c r="A31" s="40"/>
      <c r="B31" s="83" t="s">
        <v>16</v>
      </c>
      <c r="C31" s="280" t="s">
        <v>51</v>
      </c>
      <c r="D31" s="280"/>
      <c r="E31" s="280"/>
      <c r="F31" s="280"/>
      <c r="G31" s="280"/>
      <c r="H31" s="280"/>
      <c r="I31" s="280"/>
      <c r="J31" s="280"/>
    </row>
    <row r="32" spans="1:10" ht="20.100000000000001" customHeight="1">
      <c r="A32" s="40"/>
      <c r="B32" s="84" t="s">
        <v>85</v>
      </c>
      <c r="C32" s="444" t="s">
        <v>39</v>
      </c>
      <c r="D32" s="444"/>
      <c r="E32" s="444"/>
      <c r="F32" s="444"/>
      <c r="G32" s="444"/>
      <c r="H32" s="444"/>
      <c r="I32" s="444"/>
      <c r="J32" s="444"/>
    </row>
    <row r="33" spans="1:10" ht="20.100000000000001" customHeight="1">
      <c r="A33" s="40"/>
      <c r="B33" s="84" t="s">
        <v>30</v>
      </c>
      <c r="C33" s="444" t="s">
        <v>37</v>
      </c>
      <c r="D33" s="444"/>
      <c r="E33" s="444"/>
      <c r="F33" s="444"/>
      <c r="G33" s="444"/>
      <c r="H33" s="444"/>
      <c r="I33" s="444"/>
      <c r="J33" s="444"/>
    </row>
    <row r="34" spans="1:10" ht="20.100000000000001" customHeight="1">
      <c r="A34" s="40"/>
      <c r="B34" s="84" t="s">
        <v>73</v>
      </c>
      <c r="C34" s="444" t="s">
        <v>38</v>
      </c>
      <c r="D34" s="444"/>
      <c r="E34" s="444"/>
      <c r="F34" s="444"/>
      <c r="G34" s="444"/>
      <c r="H34" s="444"/>
      <c r="I34" s="444"/>
      <c r="J34" s="444"/>
    </row>
    <row r="35" spans="1:10" ht="20.100000000000001" customHeight="1">
      <c r="A35" s="40"/>
      <c r="B35" s="141" t="s">
        <v>89</v>
      </c>
      <c r="C35" s="281" t="s">
        <v>74</v>
      </c>
      <c r="D35" s="281"/>
      <c r="E35" s="281"/>
      <c r="F35" s="281"/>
      <c r="G35" s="281"/>
      <c r="H35" s="281"/>
      <c r="I35" s="281"/>
      <c r="J35" s="281"/>
    </row>
    <row r="36" spans="1:10" ht="13.5" customHeight="1">
      <c r="A36" s="40"/>
      <c r="B36" s="40"/>
      <c r="C36" s="39"/>
      <c r="D36" s="39"/>
      <c r="E36" s="39"/>
      <c r="F36" s="39"/>
      <c r="G36" s="39"/>
      <c r="H36" s="39"/>
      <c r="I36" s="39"/>
      <c r="J36" s="40"/>
    </row>
    <row r="37" spans="1:10" ht="32.25" customHeight="1" thickBot="1">
      <c r="A37" s="40"/>
      <c r="B37" s="85" t="s">
        <v>52</v>
      </c>
      <c r="C37" s="85"/>
      <c r="D37" s="85"/>
      <c r="E37" s="43"/>
      <c r="F37" s="43"/>
      <c r="G37" s="43"/>
      <c r="H37" s="40"/>
      <c r="I37" s="40"/>
      <c r="J37" s="40"/>
    </row>
    <row r="38" spans="1:10" ht="69.900000000000006" customHeight="1">
      <c r="A38" s="40"/>
      <c r="B38" s="282"/>
      <c r="C38" s="283"/>
      <c r="D38" s="284"/>
      <c r="E38" s="93" t="s">
        <v>62</v>
      </c>
      <c r="F38" s="115" t="s">
        <v>53</v>
      </c>
      <c r="G38" s="86" t="s">
        <v>54</v>
      </c>
      <c r="H38" s="39"/>
      <c r="I38" s="39"/>
      <c r="J38" s="40"/>
    </row>
    <row r="39" spans="1:10" ht="21.9" customHeight="1" thickBot="1">
      <c r="A39" s="40"/>
      <c r="B39" s="285"/>
      <c r="C39" s="286"/>
      <c r="D39" s="287"/>
      <c r="E39" s="87" t="s">
        <v>21</v>
      </c>
      <c r="F39" s="88" t="s">
        <v>58</v>
      </c>
      <c r="G39" s="89" t="s">
        <v>59</v>
      </c>
      <c r="H39" s="39"/>
      <c r="I39" s="39"/>
      <c r="J39" s="40"/>
    </row>
    <row r="40" spans="1:10" ht="15" customHeight="1" thickTop="1">
      <c r="A40" s="40"/>
      <c r="B40" s="288" t="s">
        <v>19</v>
      </c>
      <c r="C40" s="289"/>
      <c r="D40" s="290"/>
      <c r="E40" s="90" t="s">
        <v>25</v>
      </c>
      <c r="F40" s="116" t="s">
        <v>25</v>
      </c>
      <c r="G40" s="91" t="s">
        <v>55</v>
      </c>
      <c r="H40" s="40"/>
      <c r="I40" s="40"/>
      <c r="J40" s="40"/>
    </row>
    <row r="41" spans="1:10" ht="24.9" customHeight="1" thickBot="1">
      <c r="A41" s="40"/>
      <c r="B41" s="291"/>
      <c r="C41" s="292"/>
      <c r="D41" s="293"/>
      <c r="E41" s="41">
        <v>6000000</v>
      </c>
      <c r="F41" s="42">
        <v>3000000</v>
      </c>
      <c r="G41" s="92">
        <f>(F41/E41)*100</f>
        <v>50</v>
      </c>
      <c r="H41" s="40"/>
      <c r="I41" s="40"/>
      <c r="J41" s="40"/>
    </row>
    <row r="42" spans="1:10" ht="9.75" customHeight="1">
      <c r="A42" s="40"/>
      <c r="B42" s="40"/>
      <c r="C42" s="40"/>
      <c r="D42" s="40"/>
      <c r="E42" s="40"/>
      <c r="F42" s="40"/>
      <c r="G42" s="40"/>
      <c r="H42" s="40"/>
      <c r="I42" s="40"/>
      <c r="J42" s="40"/>
    </row>
    <row r="43" spans="1:10" ht="20.100000000000001" customHeight="1">
      <c r="A43" s="40"/>
      <c r="B43" s="67" t="s">
        <v>56</v>
      </c>
      <c r="C43" s="280" t="s">
        <v>71</v>
      </c>
      <c r="D43" s="280"/>
      <c r="E43" s="280"/>
      <c r="F43" s="280"/>
      <c r="G43" s="280"/>
      <c r="H43" s="280"/>
      <c r="I43" s="280"/>
      <c r="J43" s="280"/>
    </row>
    <row r="44" spans="1:10" ht="20.100000000000001" customHeight="1">
      <c r="A44" s="40"/>
      <c r="B44" s="83" t="s">
        <v>57</v>
      </c>
      <c r="C44" s="442" t="s">
        <v>72</v>
      </c>
      <c r="D44" s="442"/>
      <c r="E44" s="442"/>
      <c r="F44" s="442"/>
      <c r="G44" s="442"/>
      <c r="H44" s="442"/>
      <c r="I44" s="442"/>
      <c r="J44" s="442"/>
    </row>
    <row r="45" spans="1:10" ht="20.100000000000001" customHeight="1">
      <c r="A45" s="40"/>
      <c r="B45" s="83" t="s">
        <v>29</v>
      </c>
      <c r="C45" s="442" t="s">
        <v>60</v>
      </c>
      <c r="D45" s="442"/>
      <c r="E45" s="442"/>
      <c r="F45" s="442"/>
      <c r="G45" s="442"/>
      <c r="H45" s="442"/>
      <c r="I45" s="442"/>
      <c r="J45" s="442"/>
    </row>
    <row r="46" spans="1:10" ht="22.5" customHeight="1">
      <c r="A46" s="40"/>
      <c r="B46" s="83" t="s">
        <v>30</v>
      </c>
      <c r="C46" s="443" t="s">
        <v>61</v>
      </c>
      <c r="D46" s="443"/>
      <c r="E46" s="443"/>
      <c r="F46" s="443"/>
      <c r="G46" s="443"/>
      <c r="H46" s="443"/>
      <c r="I46" s="443"/>
      <c r="J46" s="443"/>
    </row>
    <row r="47" spans="1:10">
      <c r="A47" s="40"/>
      <c r="B47" s="40"/>
      <c r="C47" s="40"/>
      <c r="D47" s="40"/>
      <c r="E47" s="40"/>
      <c r="F47" s="40"/>
      <c r="G47" s="40"/>
      <c r="H47" s="40"/>
      <c r="I47" s="40"/>
      <c r="J47" s="40"/>
    </row>
    <row r="48" spans="1:10">
      <c r="A48" s="40"/>
      <c r="B48" s="40"/>
      <c r="C48" s="40"/>
      <c r="D48" s="40"/>
      <c r="E48" s="40"/>
      <c r="F48" s="40"/>
      <c r="G48" s="40"/>
      <c r="H48" s="40"/>
      <c r="I48" s="40"/>
      <c r="J48" s="40"/>
    </row>
  </sheetData>
  <mergeCells count="43">
    <mergeCell ref="C43:J43"/>
    <mergeCell ref="C44:J44"/>
    <mergeCell ref="C45:J45"/>
    <mergeCell ref="C46:J46"/>
    <mergeCell ref="C31:J31"/>
    <mergeCell ref="C32:J32"/>
    <mergeCell ref="C33:J33"/>
    <mergeCell ref="C34:J34"/>
    <mergeCell ref="B38:D39"/>
    <mergeCell ref="B40:D41"/>
    <mergeCell ref="C35:J35"/>
    <mergeCell ref="B24:C24"/>
    <mergeCell ref="B25:C25"/>
    <mergeCell ref="G25:G28"/>
    <mergeCell ref="B26:C26"/>
    <mergeCell ref="B27:C27"/>
    <mergeCell ref="B28:C28"/>
    <mergeCell ref="B23:C23"/>
    <mergeCell ref="D23:E23"/>
    <mergeCell ref="B12:E12"/>
    <mergeCell ref="F12:G12"/>
    <mergeCell ref="C15:J15"/>
    <mergeCell ref="C16:J16"/>
    <mergeCell ref="C17:J17"/>
    <mergeCell ref="C18:J18"/>
    <mergeCell ref="B21:C22"/>
    <mergeCell ref="D21:F21"/>
    <mergeCell ref="G21:G22"/>
    <mergeCell ref="H21:H22"/>
    <mergeCell ref="D22:E22"/>
    <mergeCell ref="B9:C9"/>
    <mergeCell ref="F9:G9"/>
    <mergeCell ref="B10:C10"/>
    <mergeCell ref="F10:G10"/>
    <mergeCell ref="B11:C11"/>
    <mergeCell ref="F11:G11"/>
    <mergeCell ref="B8:C8"/>
    <mergeCell ref="F8:G8"/>
    <mergeCell ref="B3:J3"/>
    <mergeCell ref="B6:C6"/>
    <mergeCell ref="F6:G6"/>
    <mergeCell ref="B7:C7"/>
    <mergeCell ref="F7:G7"/>
  </mergeCells>
  <phoneticPr fontId="1"/>
  <pageMargins left="0.52" right="0.32" top="0.75" bottom="0.46" header="0.3" footer="0.3"/>
  <pageSetup paperSize="9" scale="56" fitToWidth="0" fitToHeight="0" orientation="portrait" r:id="rId1"/>
  <headerFooter differentFirst="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参考様式（別添１） </vt:lpstr>
      <vt:lpstr>様式第〇号 </vt:lpstr>
      <vt:lpstr>様式1-1（別添4）</vt:lpstr>
      <vt:lpstr>参考様式（別添１） (記載例)  </vt:lpstr>
      <vt:lpstr>'参考様式（別添１） '!Print_Area</vt:lpstr>
      <vt:lpstr>'参考様式（別添１） (記載例)  '!Print_Area</vt:lpstr>
      <vt:lpstr>'様式1-1（別添4）'!Print_Area</vt:lpstr>
      <vt:lpstr>'様式第〇号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中間　裕介</dc:creator>
  <cp:lastModifiedBy>篠原　慎哉</cp:lastModifiedBy>
  <cp:lastPrinted>2022-05-13T05:04:59Z</cp:lastPrinted>
  <dcterms:created xsi:type="dcterms:W3CDTF">2014-07-30T01:11:50Z</dcterms:created>
  <dcterms:modified xsi:type="dcterms:W3CDTF">2022-05-25T02:24:22Z</dcterms:modified>
</cp:coreProperties>
</file>