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MLN19_nousan02\農産局4\企画課\輸出班\常用保存フォルダ\05_予算\04当初\■米穀周年供給・需要拡大支援事業\★KKP★\反映20220526\"/>
    </mc:Choice>
  </mc:AlternateContent>
  <xr:revisionPtr revIDLastSave="0" documentId="13_ncr:101_{AD06BA2C-6781-40E6-9801-63085198821B}" xr6:coauthVersionLast="47" xr6:coauthVersionMax="47" xr10:uidLastSave="{00000000-0000-0000-0000-000000000000}"/>
  <bookViews>
    <workbookView xWindow="-108" yWindow="-108" windowWidth="23256" windowHeight="12576" xr2:uid="{00000000-000D-0000-FFFF-FFFF00000000}"/>
  </bookViews>
  <sheets>
    <sheet name="別添２" sheetId="3" r:id="rId1"/>
    <sheet name="記入例" sheetId="1" r:id="rId2"/>
  </sheets>
  <definedNames>
    <definedName name="_xlnm.Print_Area" localSheetId="1">記入例!$A$1:$O$41</definedName>
    <definedName name="_xlnm.Print_Area" localSheetId="0">別添２!$B$1:$O$31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 l="1"/>
  <c r="L16" i="1"/>
  <c r="M16" i="1" s="1"/>
  <c r="L14" i="1"/>
  <c r="L13" i="1"/>
  <c r="L12" i="1"/>
  <c r="L15" i="1"/>
  <c r="M15" i="1"/>
  <c r="M14" i="1"/>
  <c r="M13" i="1"/>
  <c r="M12" i="1"/>
  <c r="M11" i="1"/>
  <c r="L11" i="1"/>
  <c r="M10" i="1"/>
  <c r="L10" i="1"/>
  <c r="I18" i="1"/>
  <c r="K16" i="1"/>
  <c r="K18" i="1" s="1"/>
  <c r="I16" i="1"/>
  <c r="K15" i="1"/>
  <c r="K14" i="1"/>
  <c r="I14" i="1"/>
  <c r="K13" i="1"/>
  <c r="I13" i="1"/>
  <c r="K12" i="1"/>
  <c r="I12" i="1"/>
  <c r="K11" i="1"/>
  <c r="I11" i="1"/>
  <c r="K10" i="1"/>
  <c r="M18" i="1" l="1"/>
  <c r="L18" i="1"/>
  <c r="L20" i="1" s="1"/>
  <c r="M18" i="3" l="1"/>
  <c r="L18" i="3"/>
  <c r="L20" i="3" s="1"/>
  <c r="J18" i="3"/>
  <c r="I18" i="3"/>
  <c r="K18" i="3"/>
</calcChain>
</file>

<file path=xl/sharedStrings.xml><?xml version="1.0" encoding="utf-8"?>
<sst xmlns="http://schemas.openxmlformats.org/spreadsheetml/2006/main" count="128" uniqueCount="70">
  <si>
    <t>現地通貨</t>
    <rPh sb="0" eb="2">
      <t>ゲンチ</t>
    </rPh>
    <rPh sb="2" eb="4">
      <t>ツウカ</t>
    </rPh>
    <phoneticPr fontId="1"/>
  </si>
  <si>
    <t>為替レート</t>
    <rPh sb="0" eb="2">
      <t>カワセ</t>
    </rPh>
    <phoneticPr fontId="1"/>
  </si>
  <si>
    <t>日本円</t>
    <rPh sb="0" eb="2">
      <t>ニホン</t>
    </rPh>
    <rPh sb="2" eb="3">
      <t>エン</t>
    </rPh>
    <phoneticPr fontId="1"/>
  </si>
  <si>
    <t>負担区分</t>
    <rPh sb="0" eb="2">
      <t>フタン</t>
    </rPh>
    <rPh sb="2" eb="4">
      <t>クブン</t>
    </rPh>
    <phoneticPr fontId="1"/>
  </si>
  <si>
    <t>領収書№</t>
    <rPh sb="0" eb="3">
      <t>リョウシュウショ</t>
    </rPh>
    <phoneticPr fontId="1"/>
  </si>
  <si>
    <t>旅費</t>
    <rPh sb="0" eb="2">
      <t>リョヒ</t>
    </rPh>
    <phoneticPr fontId="1"/>
  </si>
  <si>
    <t>戦略的輸出事業者名：</t>
    <rPh sb="0" eb="3">
      <t>センリャクテキ</t>
    </rPh>
    <rPh sb="3" eb="5">
      <t>ユシュツ</t>
    </rPh>
    <rPh sb="5" eb="8">
      <t>ジギョウシャ</t>
    </rPh>
    <rPh sb="8" eb="9">
      <t>メイ</t>
    </rPh>
    <phoneticPr fontId="1"/>
  </si>
  <si>
    <t>支払申請書添付資料</t>
    <rPh sb="0" eb="2">
      <t>シハラ</t>
    </rPh>
    <rPh sb="2" eb="5">
      <t>シンセイショ</t>
    </rPh>
    <rPh sb="5" eb="7">
      <t>テンプ</t>
    </rPh>
    <rPh sb="7" eb="9">
      <t>シリョウ</t>
    </rPh>
    <phoneticPr fontId="1"/>
  </si>
  <si>
    <t>使用料及び賃借料</t>
    <rPh sb="0" eb="3">
      <t>シヨウリョウ</t>
    </rPh>
    <rPh sb="3" eb="4">
      <t>オヨ</t>
    </rPh>
    <rPh sb="5" eb="8">
      <t>チンシャクリョウ</t>
    </rPh>
    <phoneticPr fontId="1"/>
  </si>
  <si>
    <t>○／○</t>
    <phoneticPr fontId="1"/>
  </si>
  <si>
    <t>国庫
補助金</t>
    <rPh sb="0" eb="2">
      <t>コッコ</t>
    </rPh>
    <rPh sb="3" eb="6">
      <t>ホジョキン</t>
    </rPh>
    <phoneticPr fontId="1"/>
  </si>
  <si>
    <t>費　　目</t>
    <rPh sb="0" eb="1">
      <t>ヒ</t>
    </rPh>
    <rPh sb="3" eb="4">
      <t>メ</t>
    </rPh>
    <phoneticPr fontId="1"/>
  </si>
  <si>
    <t>使　　途</t>
    <rPh sb="0" eb="1">
      <t>ツカ</t>
    </rPh>
    <rPh sb="3" eb="4">
      <t>ト</t>
    </rPh>
    <phoneticPr fontId="1"/>
  </si>
  <si>
    <t>○○の業務委託</t>
    <rPh sb="3" eb="5">
      <t>ギョウム</t>
    </rPh>
    <rPh sb="5" eb="7">
      <t>イタク</t>
    </rPh>
    <phoneticPr fontId="1"/>
  </si>
  <si>
    <t>委託費</t>
    <rPh sb="0" eb="3">
      <t>イタクヒ</t>
    </rPh>
    <phoneticPr fontId="1"/>
  </si>
  <si>
    <t>○○の購入費</t>
    <rPh sb="3" eb="6">
      <t>コウニュウヒ</t>
    </rPh>
    <phoneticPr fontId="1"/>
  </si>
  <si>
    <t>合計</t>
    <rPh sb="0" eb="2">
      <t>ゴウケイ</t>
    </rPh>
    <phoneticPr fontId="1"/>
  </si>
  <si>
    <t>※２</t>
    <phoneticPr fontId="1"/>
  </si>
  <si>
    <t>※３</t>
    <phoneticPr fontId="1"/>
  </si>
  <si>
    <t>※４</t>
    <phoneticPr fontId="1"/>
  </si>
  <si>
    <t>※７</t>
    <phoneticPr fontId="1"/>
  </si>
  <si>
    <t>※１</t>
    <phoneticPr fontId="1"/>
  </si>
  <si>
    <t>※１　別添２の領収書№を記載してください。</t>
    <rPh sb="3" eb="5">
      <t>ベッテン</t>
    </rPh>
    <rPh sb="7" eb="10">
      <t>リョウシュウショ</t>
    </rPh>
    <rPh sb="12" eb="14">
      <t>キサイ</t>
    </rPh>
    <phoneticPr fontId="1"/>
  </si>
  <si>
    <t>※２　補助対象経費の名称を記載してください。</t>
    <rPh sb="3" eb="5">
      <t>ホジョ</t>
    </rPh>
    <rPh sb="5" eb="7">
      <t>タイショウ</t>
    </rPh>
    <rPh sb="7" eb="9">
      <t>ケイヒ</t>
    </rPh>
    <rPh sb="10" eb="12">
      <t>メイショウ</t>
    </rPh>
    <rPh sb="13" eb="15">
      <t>キサイ</t>
    </rPh>
    <phoneticPr fontId="1"/>
  </si>
  <si>
    <t>※３　費目に該当する使途を記載してください。</t>
    <rPh sb="3" eb="5">
      <t>ヒモク</t>
    </rPh>
    <rPh sb="6" eb="8">
      <t>ガイトウ</t>
    </rPh>
    <rPh sb="10" eb="12">
      <t>シト</t>
    </rPh>
    <rPh sb="13" eb="15">
      <t>キサイ</t>
    </rPh>
    <phoneticPr fontId="1"/>
  </si>
  <si>
    <t>※４　事業を実施した日付を記載してください。</t>
    <rPh sb="3" eb="5">
      <t>ジギョウ</t>
    </rPh>
    <rPh sb="6" eb="8">
      <t>ジッシ</t>
    </rPh>
    <rPh sb="10" eb="12">
      <t>ヒヅケ</t>
    </rPh>
    <rPh sb="13" eb="15">
      <t>キサイ</t>
    </rPh>
    <phoneticPr fontId="1"/>
  </si>
  <si>
    <t>○○のパンフレット作成</t>
    <rPh sb="9" eb="11">
      <t>サクセイ</t>
    </rPh>
    <phoneticPr fontId="1"/>
  </si>
  <si>
    <t>自己
負担金</t>
    <rPh sb="0" eb="2">
      <t>ジコ</t>
    </rPh>
    <rPh sb="3" eb="5">
      <t>フタン</t>
    </rPh>
    <rPh sb="5" eb="6">
      <t>カネ</t>
    </rPh>
    <phoneticPr fontId="1"/>
  </si>
  <si>
    <t>※６　円換算する場合の小数点以下は切り捨ててください。　
　　　 税抜きと消費税を分けて記載してください（消費税仕入税額控除時の国庫納付額の基礎となるため）。</t>
    <rPh sb="3" eb="6">
      <t>エンカンザン</t>
    </rPh>
    <rPh sb="8" eb="10">
      <t>バアイ</t>
    </rPh>
    <rPh sb="11" eb="14">
      <t>ショウスウテン</t>
    </rPh>
    <rPh sb="14" eb="16">
      <t>イカ</t>
    </rPh>
    <rPh sb="17" eb="18">
      <t>キ</t>
    </rPh>
    <rPh sb="19" eb="20">
      <t>ス</t>
    </rPh>
    <rPh sb="33" eb="35">
      <t>ゼイヌ</t>
    </rPh>
    <rPh sb="37" eb="39">
      <t>ショウヒ</t>
    </rPh>
    <rPh sb="39" eb="40">
      <t>ゼイ</t>
    </rPh>
    <rPh sb="41" eb="42">
      <t>ワ</t>
    </rPh>
    <rPh sb="44" eb="46">
      <t>キサイ</t>
    </rPh>
    <rPh sb="53" eb="56">
      <t>ショウヒゼイ</t>
    </rPh>
    <rPh sb="56" eb="58">
      <t>シイレ</t>
    </rPh>
    <rPh sb="58" eb="60">
      <t>ゼイガク</t>
    </rPh>
    <rPh sb="60" eb="62">
      <t>コウジョ</t>
    </rPh>
    <rPh sb="62" eb="63">
      <t>ジ</t>
    </rPh>
    <rPh sb="64" eb="66">
      <t>コッコ</t>
    </rPh>
    <rPh sb="66" eb="68">
      <t>ノウフ</t>
    </rPh>
    <rPh sb="68" eb="69">
      <t>ガク</t>
    </rPh>
    <rPh sb="70" eb="72">
      <t>キソ</t>
    </rPh>
    <phoneticPr fontId="1"/>
  </si>
  <si>
    <t>※７　負担区分を記載してください（消費税仕入税額控除時の国庫納付額の基礎となるため）。</t>
    <rPh sb="3" eb="5">
      <t>フタン</t>
    </rPh>
    <rPh sb="5" eb="7">
      <t>クブン</t>
    </rPh>
    <rPh sb="8" eb="10">
      <t>キサイ</t>
    </rPh>
    <phoneticPr fontId="1"/>
  </si>
  <si>
    <t>不</t>
    <rPh sb="0" eb="1">
      <t>フ</t>
    </rPh>
    <phoneticPr fontId="1"/>
  </si>
  <si>
    <t>＄</t>
    <phoneticPr fontId="1"/>
  </si>
  <si>
    <t>税抜き
A</t>
    <rPh sb="0" eb="2">
      <t>ゼイヌ</t>
    </rPh>
    <phoneticPr fontId="1"/>
  </si>
  <si>
    <t>消費税
B=C-A</t>
    <rPh sb="0" eb="3">
      <t>ショウヒゼイ</t>
    </rPh>
    <phoneticPr fontId="1"/>
  </si>
  <si>
    <t>領収書
日　付</t>
    <rPh sb="0" eb="3">
      <t>リョウシュウショ</t>
    </rPh>
    <rPh sb="4" eb="5">
      <t>ヒ</t>
    </rPh>
    <rPh sb="6" eb="7">
      <t>ヅケ</t>
    </rPh>
    <phoneticPr fontId="1"/>
  </si>
  <si>
    <t>(○○（○○料理店）</t>
    <phoneticPr fontId="1"/>
  </si>
  <si>
    <t>３．印刷製本費、広告宣伝費
　　(添付書類)
 　実際の印刷物(コピー)、広告宣伝物証拠(写真等)提出、外部発注調書提出</t>
    <rPh sb="17" eb="19">
      <t>テンプ</t>
    </rPh>
    <rPh sb="19" eb="21">
      <t>ショルイ</t>
    </rPh>
    <phoneticPr fontId="1"/>
  </si>
  <si>
    <t>（２） 国内移動費　○○氏及び〇〇氏　(名前を人数分記入)　○月○日　会社→空港まで
　　　普通運賃のみ、但し 成田エキスプレス、京成スカイライナー普通乗車乗券は対象とします。
　　(添付書類)
 　　駅探や、ナビタイムなどにより、経路がわかる資料を添付</t>
    <phoneticPr fontId="1"/>
  </si>
  <si>
    <t>（３） 現地移動費　○○氏(名前を人数分記入)○月○日　出発地名→目的地
 　　　公共機関の利用を原則します。やむをえずタクシー、レンタカーを使用せざるを得なかった場合はその理由を備考欄に明記</t>
    <rPh sb="90" eb="92">
      <t>ビコウ</t>
    </rPh>
    <rPh sb="92" eb="93">
      <t>ラン</t>
    </rPh>
    <phoneticPr fontId="1"/>
  </si>
  <si>
    <t>備　考</t>
  </si>
  <si>
    <t>☆　別添２の費目別の書き方と必要証拠などの注意事項</t>
    <phoneticPr fontId="1"/>
  </si>
  <si>
    <t>※５　為替レートは出張時の両替レート表、もしくは出発日のみずほ銀行又は三菱UFJ銀行の外国為替相場のTTS（電信為替相場の売値）（小数点第２位）を記載下さい。
　　　日本から現地通貨を送金をしている場合は、日本からの送金日の、みずほ銀行又は三菱UFJ銀行の外国為替相場のTTSを記載下さい。送金日の(送金明細を添付して下さい。)</t>
    <phoneticPr fontId="1"/>
  </si>
  <si>
    <t>承認された申請額</t>
    <phoneticPr fontId="1"/>
  </si>
  <si>
    <t>承認された申請額の不用額（承認された申請額－合計額）</t>
    <rPh sb="9" eb="11">
      <t>フヨウ</t>
    </rPh>
    <rPh sb="11" eb="12">
      <t>ガク</t>
    </rPh>
    <rPh sb="22" eb="24">
      <t>ゴウケイ</t>
    </rPh>
    <rPh sb="24" eb="25">
      <t>ガク</t>
    </rPh>
    <phoneticPr fontId="1"/>
  </si>
  <si>
    <t>金　　　　　　額</t>
    <rPh sb="0" eb="1">
      <t>キン</t>
    </rPh>
    <rPh sb="7" eb="8">
      <t>ガク</t>
    </rPh>
    <phoneticPr fontId="1"/>
  </si>
  <si>
    <t>単位</t>
    <rPh sb="0" eb="2">
      <t>タンイ</t>
    </rPh>
    <phoneticPr fontId="1"/>
  </si>
  <si>
    <t>税
区
分</t>
    <rPh sb="0" eb="1">
      <t>ゼイ</t>
    </rPh>
    <rPh sb="2" eb="3">
      <t>ク</t>
    </rPh>
    <rPh sb="4" eb="5">
      <t>フン</t>
    </rPh>
    <phoneticPr fontId="1"/>
  </si>
  <si>
    <t>取組番号及び取組の名称：</t>
    <rPh sb="0" eb="2">
      <t>トリクミ</t>
    </rPh>
    <rPh sb="2" eb="4">
      <t>バンゴウ</t>
    </rPh>
    <rPh sb="4" eb="5">
      <t>オヨ</t>
    </rPh>
    <rPh sb="6" eb="8">
      <t>トリクミ</t>
    </rPh>
    <rPh sb="9" eb="11">
      <t>メイショウ</t>
    </rPh>
    <phoneticPr fontId="1"/>
  </si>
  <si>
    <t>URLがなくなっていたため修正</t>
    <rPh sb="13" eb="15">
      <t>シュウセイ</t>
    </rPh>
    <phoneticPr fontId="1"/>
  </si>
  <si>
    <t>別添２（様式３－１号関係）</t>
    <rPh sb="0" eb="2">
      <t>ベッテン</t>
    </rPh>
    <rPh sb="4" eb="6">
      <t>ヨウシキ</t>
    </rPh>
    <rPh sb="9" eb="10">
      <t>ゴウ</t>
    </rPh>
    <rPh sb="10" eb="12">
      <t>カンケイ</t>
    </rPh>
    <phoneticPr fontId="1"/>
  </si>
  <si>
    <r>
      <t xml:space="preserve">税込み
</t>
    </r>
    <r>
      <rPr>
        <sz val="10"/>
        <rFont val="ＭＳ Ｐゴシック"/>
        <family val="3"/>
        <charset val="128"/>
        <scheme val="minor"/>
      </rPr>
      <t>C=A×消費税率</t>
    </r>
    <rPh sb="0" eb="2">
      <t>ゼイコ</t>
    </rPh>
    <rPh sb="8" eb="11">
      <t>ショウヒゼイ</t>
    </rPh>
    <rPh sb="11" eb="12">
      <t>リツ</t>
    </rPh>
    <phoneticPr fontId="1"/>
  </si>
  <si>
    <t>※８</t>
    <phoneticPr fontId="1"/>
  </si>
  <si>
    <t>※９</t>
    <phoneticPr fontId="1"/>
  </si>
  <si>
    <t>※９　特筆すべきことがありましたら、適宜記載してください。</t>
    <rPh sb="3" eb="5">
      <t>トクヒツ</t>
    </rPh>
    <rPh sb="18" eb="20">
      <t>テキギ</t>
    </rPh>
    <rPh sb="20" eb="22">
      <t>キサイ</t>
    </rPh>
    <phoneticPr fontId="1"/>
  </si>
  <si>
    <t>※８　不課税は「不」と記入して下さい。</t>
    <phoneticPr fontId="1"/>
  </si>
  <si>
    <t>※５</t>
    <phoneticPr fontId="1"/>
  </si>
  <si>
    <t>※６</t>
  </si>
  <si>
    <t>○○氏及び〇〇氏の航空費
〇月〇日　東京成田→NY
（経由の場合は経路と日付も追記)</t>
    <phoneticPr fontId="1"/>
  </si>
  <si>
    <t>○○の宿泊費
〇/〇～〇/〇　〇泊</t>
    <phoneticPr fontId="1"/>
  </si>
  <si>
    <t>交通費（タクシー）</t>
    <rPh sb="0" eb="3">
      <t>コウツウヒ</t>
    </rPh>
    <phoneticPr fontId="1"/>
  </si>
  <si>
    <t>〇月〇日実施の〇〇イベントで使用する〇〇を運び込む必要があったため。</t>
    <phoneticPr fontId="1"/>
  </si>
  <si>
    <t>○○の会場費
〇/〇～〇/〇　〇日</t>
    <phoneticPr fontId="1"/>
  </si>
  <si>
    <t>機器・備品費</t>
    <rPh sb="0" eb="2">
      <t>キキ</t>
    </rPh>
    <rPh sb="3" eb="6">
      <t>ビヒンヒ</t>
    </rPh>
    <phoneticPr fontId="1"/>
  </si>
  <si>
    <t>広告宣伝費</t>
    <rPh sb="0" eb="5">
      <t>コウコクセンデンヒ</t>
    </rPh>
    <phoneticPr fontId="1"/>
  </si>
  <si>
    <t xml:space="preserve">１．旅費 (航空費、宿泊費、国内移動費、現地移動費)
  (1) 航空費
　   ○○氏及び〇〇氏 (名前を人数分記入) の航空費　○月○日
　　 東京成田→△△経由○月○日 →　NY　○月○日(経路と日付を記入して下さい。)
 ・　証拠として搭乗券半券を提出して下さい。(紛失時は)各種航空会社搭乗証明書提出が必要です。
 ・　航空税計算に必要な航空運賃明細を添付して下さい。
 　　航空税算出方法(課税対象額×10/110=税○○円(小数点以下切り捨て)
 　(参考情報)
 　東京羽田空港　　 https://tokyo-haneda.com/site_resource/whats_new/pdf/000011713.pdf
 　東京成田空港　　 https://www.narita-airport.jp/jp/faq_ask/psfc
 　関西国際空港　　 https://www.kansai-airport.or.jp/flight/route/psfc_pssc.html
 　名古屋国際空港　https://www.centrair.jp/flight/pfc/
　など
</t>
    <rPh sb="44" eb="45">
      <t>オヨ</t>
    </rPh>
    <rPh sb="48" eb="49">
      <t>シ</t>
    </rPh>
    <rPh sb="108" eb="109">
      <t>クダ</t>
    </rPh>
    <rPh sb="129" eb="131">
      <t>テイシュツ</t>
    </rPh>
    <rPh sb="133" eb="134">
      <t>クダ</t>
    </rPh>
    <rPh sb="157" eb="159">
      <t>ヒツヨウ</t>
    </rPh>
    <rPh sb="185" eb="187">
      <t>テンプ</t>
    </rPh>
    <rPh sb="189" eb="190">
      <t>クダ</t>
    </rPh>
    <rPh sb="237" eb="239">
      <t>サンコウ</t>
    </rPh>
    <rPh sb="239" eb="241">
      <t>ジョウホウ</t>
    </rPh>
    <phoneticPr fontId="1"/>
  </si>
  <si>
    <t>２．宿泊費
　　○○氏及び〇〇氏　(宿泊者全員の名前を記載)　の宿泊費　○月○日～○月○日まで○○泊
　　宿泊費の考え方は、別添を参考として下さい。
　　(添付書類)
 　宿泊費領収書、宿泊明細　(名前、日付、宿泊場所、宿泊日数が記載されているもの)  　</t>
    <rPh sb="11" eb="12">
      <t>オヨ</t>
    </rPh>
    <rPh sb="15" eb="16">
      <t>シ</t>
    </rPh>
    <rPh sb="78" eb="80">
      <t>テンプ</t>
    </rPh>
    <rPh sb="80" eb="82">
      <t>ショルイ</t>
    </rPh>
    <phoneticPr fontId="1"/>
  </si>
  <si>
    <t>４．使用料及び賃借料　○月○日～○月○日
 　 外部発注調書提出</t>
    <phoneticPr fontId="1"/>
  </si>
  <si>
    <t>５．賃金
  (添付書類)
 　作業管理簿作成提出　○月○日　○時～○時まで○時間
 　場所、作業内容</t>
    <rPh sb="8" eb="10">
      <t>テンプ</t>
    </rPh>
    <rPh sb="10" eb="12">
      <t>ショルイ</t>
    </rPh>
    <phoneticPr fontId="1"/>
  </si>
  <si>
    <t>６．備品費 
　(添付資料)
 　証拠写真</t>
    <phoneticPr fontId="1"/>
  </si>
  <si>
    <t>７．消耗品費
　 　何の目的、何のイベントで使用したかを明記
　　(添付書類)
 　　購入消耗品の写真証拠提出</t>
    <rPh sb="34" eb="36">
      <t>テンプ</t>
    </rPh>
    <rPh sb="36" eb="38">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</si>
</sst>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hair">
        <color indexed="64"/>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6">
    <xf numFmtId="0" fontId="0" fillId="0" borderId="0" xfId="0">
      <alignment vertical="center"/>
    </xf>
    <xf numFmtId="0" fontId="3" fillId="0" borderId="0" xfId="0" applyFont="1" applyFill="1">
      <alignment vertical="center"/>
    </xf>
    <xf numFmtId="38" fontId="3" fillId="0" borderId="0" xfId="1" applyFont="1" applyFill="1">
      <alignment vertical="center"/>
    </xf>
    <xf numFmtId="0" fontId="3" fillId="0" borderId="0" xfId="0" applyFont="1" applyFill="1" applyAlignment="1">
      <alignment horizontal="center" vertical="center"/>
    </xf>
    <xf numFmtId="0" fontId="4" fillId="0" borderId="0" xfId="0" applyFont="1" applyFill="1">
      <alignment vertical="center"/>
    </xf>
    <xf numFmtId="38" fontId="3" fillId="0" borderId="46" xfId="1" applyFont="1" applyFill="1" applyBorder="1" applyAlignment="1">
      <alignment horizontal="left" vertical="center" indent="1"/>
    </xf>
    <xf numFmtId="38" fontId="3" fillId="0" borderId="46" xfId="1" applyFont="1" applyFill="1" applyBorder="1">
      <alignment vertical="center"/>
    </xf>
    <xf numFmtId="0" fontId="3" fillId="0" borderId="46" xfId="0" applyFont="1" applyFill="1" applyBorder="1">
      <alignment vertical="center"/>
    </xf>
    <xf numFmtId="38" fontId="3" fillId="0" borderId="0" xfId="1" applyFont="1" applyFill="1" applyBorder="1" applyAlignment="1">
      <alignment horizontal="left" vertical="center"/>
    </xf>
    <xf numFmtId="38" fontId="3" fillId="0" borderId="20" xfId="1" applyFont="1" applyFill="1" applyBorder="1" applyAlignment="1">
      <alignment horizontal="center"/>
    </xf>
    <xf numFmtId="38" fontId="3" fillId="0" borderId="22" xfId="1" applyFont="1" applyFill="1" applyBorder="1" applyAlignment="1">
      <alignment horizontal="center"/>
    </xf>
    <xf numFmtId="38" fontId="3" fillId="0" borderId="3" xfId="1" applyFont="1" applyFill="1" applyBorder="1" applyAlignment="1">
      <alignment horizontal="center" vertical="center" wrapText="1"/>
    </xf>
    <xf numFmtId="0" fontId="3" fillId="0" borderId="7" xfId="0" applyFont="1" applyFill="1" applyBorder="1">
      <alignment vertical="center"/>
    </xf>
    <xf numFmtId="0" fontId="3" fillId="0" borderId="7" xfId="0" applyFont="1" applyFill="1" applyBorder="1" applyAlignment="1">
      <alignment horizontal="left" vertical="center" wrapText="1"/>
    </xf>
    <xf numFmtId="38" fontId="3" fillId="0" borderId="7" xfId="1" applyFont="1" applyFill="1" applyBorder="1" applyAlignment="1">
      <alignment horizontal="right" vertical="center"/>
    </xf>
    <xf numFmtId="38" fontId="3" fillId="0" borderId="7" xfId="1" applyFont="1" applyFill="1" applyBorder="1">
      <alignment vertical="center"/>
    </xf>
    <xf numFmtId="0" fontId="3" fillId="0" borderId="8" xfId="0" applyFont="1" applyFill="1" applyBorder="1" applyAlignment="1">
      <alignment horizontal="center" vertical="center"/>
    </xf>
    <xf numFmtId="0" fontId="3" fillId="0" borderId="16"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40" fontId="3" fillId="0" borderId="1" xfId="1" applyNumberFormat="1" applyFont="1" applyFill="1" applyBorder="1" applyAlignment="1">
      <alignment horizontal="right" vertical="center"/>
    </xf>
    <xf numFmtId="38" fontId="3" fillId="0" borderId="1" xfId="1" applyFont="1" applyFill="1" applyBorder="1" applyAlignment="1">
      <alignment horizontal="right" vertical="center"/>
    </xf>
    <xf numFmtId="40" fontId="3" fillId="0" borderId="1" xfId="1" applyNumberFormat="1" applyFont="1" applyFill="1" applyBorder="1">
      <alignment vertical="center"/>
    </xf>
    <xf numFmtId="38" fontId="3" fillId="0" borderId="1" xfId="1" applyFont="1" applyFill="1" applyBorder="1">
      <alignment vertical="center"/>
    </xf>
    <xf numFmtId="0" fontId="3" fillId="0" borderId="9" xfId="0" applyFont="1" applyFill="1" applyBorder="1" applyAlignment="1">
      <alignment horizontal="center" vertical="center"/>
    </xf>
    <xf numFmtId="0" fontId="3" fillId="0" borderId="17" xfId="0" applyFont="1" applyFill="1" applyBorder="1">
      <alignment vertical="center"/>
    </xf>
    <xf numFmtId="0" fontId="5" fillId="0" borderId="17" xfId="0" applyFont="1" applyFill="1" applyBorder="1" applyAlignment="1">
      <alignment vertical="center" wrapText="1"/>
    </xf>
    <xf numFmtId="0" fontId="5" fillId="0" borderId="1" xfId="0" applyFont="1" applyFill="1" applyBorder="1" applyAlignment="1">
      <alignment horizontal="left" vertical="center"/>
    </xf>
    <xf numFmtId="0" fontId="3" fillId="0" borderId="10" xfId="0" applyFont="1" applyFill="1" applyBorder="1">
      <alignment vertical="center"/>
    </xf>
    <xf numFmtId="38" fontId="3" fillId="0" borderId="10" xfId="1" applyFont="1" applyFill="1" applyBorder="1">
      <alignment vertical="center"/>
    </xf>
    <xf numFmtId="38" fontId="3" fillId="0" borderId="23" xfId="1" applyFont="1" applyFill="1" applyBorder="1">
      <alignment vertical="center"/>
    </xf>
    <xf numFmtId="0" fontId="3" fillId="0" borderId="11" xfId="0" applyFont="1" applyFill="1" applyBorder="1" applyAlignment="1">
      <alignment horizontal="center" vertical="center"/>
    </xf>
    <xf numFmtId="0" fontId="3" fillId="0" borderId="18" xfId="0" applyFont="1" applyFill="1" applyBorder="1">
      <alignment vertical="center"/>
    </xf>
    <xf numFmtId="38" fontId="3" fillId="0" borderId="41" xfId="1" applyFont="1" applyFill="1" applyBorder="1">
      <alignment vertical="center"/>
    </xf>
    <xf numFmtId="40" fontId="3" fillId="0" borderId="42" xfId="1" applyNumberFormat="1" applyFont="1" applyFill="1" applyBorder="1">
      <alignment vertical="center"/>
    </xf>
    <xf numFmtId="0" fontId="3" fillId="0" borderId="33" xfId="0" applyFont="1" applyFill="1" applyBorder="1">
      <alignment vertical="center"/>
    </xf>
    <xf numFmtId="0" fontId="3" fillId="0" borderId="34" xfId="0" applyFont="1" applyFill="1" applyBorder="1" applyAlignment="1">
      <alignment horizontal="right" vertical="center"/>
    </xf>
    <xf numFmtId="40" fontId="3" fillId="0" borderId="34" xfId="1" applyNumberFormat="1" applyFont="1" applyFill="1" applyBorder="1">
      <alignment vertical="center"/>
    </xf>
    <xf numFmtId="40" fontId="3" fillId="0" borderId="34" xfId="1" applyNumberFormat="1" applyFont="1" applyFill="1" applyBorder="1" applyAlignment="1">
      <alignment horizontal="center" vertical="center"/>
    </xf>
    <xf numFmtId="38" fontId="3" fillId="0" borderId="34" xfId="1" applyFont="1" applyFill="1" applyBorder="1">
      <alignment vertical="center"/>
    </xf>
    <xf numFmtId="0" fontId="3" fillId="0" borderId="35" xfId="0" applyFont="1" applyFill="1" applyBorder="1" applyAlignment="1">
      <alignment horizontal="right" vertical="center"/>
    </xf>
    <xf numFmtId="38" fontId="3" fillId="0" borderId="36" xfId="1" applyFont="1" applyFill="1" applyBorder="1">
      <alignment vertical="center"/>
    </xf>
    <xf numFmtId="38" fontId="3" fillId="0" borderId="37" xfId="1" applyFont="1" applyFill="1" applyBorder="1">
      <alignment vertical="center"/>
    </xf>
    <xf numFmtId="40" fontId="3" fillId="0" borderId="37" xfId="1" applyNumberFormat="1" applyFont="1" applyFill="1" applyBorder="1">
      <alignment vertical="center"/>
    </xf>
    <xf numFmtId="0" fontId="3" fillId="0" borderId="27" xfId="0" applyFont="1" applyFill="1" applyBorder="1">
      <alignment vertical="center"/>
    </xf>
    <xf numFmtId="0" fontId="3" fillId="0" borderId="28" xfId="0" applyFont="1" applyFill="1" applyBorder="1" applyAlignment="1">
      <alignment horizontal="right" vertical="center"/>
    </xf>
    <xf numFmtId="40" fontId="3" fillId="0" borderId="28" xfId="1" applyNumberFormat="1" applyFont="1" applyFill="1" applyBorder="1">
      <alignment vertical="center"/>
    </xf>
    <xf numFmtId="40" fontId="3" fillId="0" borderId="28" xfId="1" applyNumberFormat="1" applyFont="1" applyFill="1" applyBorder="1" applyAlignment="1">
      <alignment horizontal="center" vertical="center"/>
    </xf>
    <xf numFmtId="38" fontId="3" fillId="0" borderId="28" xfId="1" applyFont="1" applyFill="1" applyBorder="1">
      <alignment vertical="center"/>
    </xf>
    <xf numFmtId="0" fontId="3" fillId="0" borderId="29" xfId="0" applyFont="1" applyFill="1" applyBorder="1" applyAlignment="1">
      <alignment horizontal="right" vertical="center"/>
    </xf>
    <xf numFmtId="38" fontId="3" fillId="0" borderId="30" xfId="1" applyFont="1" applyFill="1" applyBorder="1">
      <alignment vertical="center"/>
    </xf>
    <xf numFmtId="38" fontId="3" fillId="0" borderId="31" xfId="1" applyFont="1" applyFill="1" applyBorder="1">
      <alignment vertical="center"/>
    </xf>
    <xf numFmtId="40" fontId="3" fillId="0" borderId="31" xfId="1" applyNumberFormat="1" applyFont="1" applyFill="1" applyBorder="1">
      <alignment vertical="center"/>
    </xf>
    <xf numFmtId="0" fontId="6" fillId="0" borderId="0" xfId="0" applyFont="1" applyFill="1" applyAlignment="1">
      <alignment horizontal="left" vertical="center"/>
    </xf>
    <xf numFmtId="0" fontId="3" fillId="0" borderId="0" xfId="0" applyFont="1" applyFill="1" applyAlignment="1">
      <alignment horizontal="left" vertical="center" readingOrder="1"/>
    </xf>
    <xf numFmtId="0" fontId="3" fillId="0" borderId="0" xfId="0" applyFont="1" applyFill="1" applyAlignment="1">
      <alignment vertical="center"/>
    </xf>
    <xf numFmtId="38" fontId="3" fillId="0" borderId="4" xfId="1" applyFont="1" applyFill="1" applyBorder="1" applyAlignment="1">
      <alignment horizontal="left" vertical="center"/>
    </xf>
    <xf numFmtId="38" fontId="3" fillId="0" borderId="5" xfId="1"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3" xfId="0" applyFont="1" applyFill="1" applyBorder="1" applyAlignment="1">
      <alignment horizontal="center" vertical="center"/>
    </xf>
    <xf numFmtId="38" fontId="3" fillId="0" borderId="13"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15" xfId="1"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38" fontId="3" fillId="0" borderId="19" xfId="1" applyFont="1" applyFill="1" applyBorder="1" applyAlignment="1">
      <alignment horizontal="center" vertical="center"/>
    </xf>
    <xf numFmtId="38" fontId="3" fillId="0" borderId="21" xfId="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38" fontId="3" fillId="0" borderId="2" xfId="1" applyFont="1" applyFill="1" applyBorder="1" applyAlignment="1">
      <alignment horizontal="center" vertical="center"/>
    </xf>
    <xf numFmtId="38" fontId="3" fillId="0" borderId="43"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2" xfId="1" applyFont="1" applyFill="1" applyBorder="1" applyAlignment="1">
      <alignment horizontal="center" vertical="center" wrapText="1"/>
    </xf>
    <xf numFmtId="38" fontId="3" fillId="0" borderId="43" xfId="1" applyFont="1" applyFill="1" applyBorder="1" applyAlignment="1">
      <alignment horizontal="center" vertical="center" wrapText="1"/>
    </xf>
    <xf numFmtId="40" fontId="3" fillId="0" borderId="38" xfId="1" applyNumberFormat="1" applyFont="1" applyFill="1" applyBorder="1" applyAlignment="1">
      <alignment horizontal="center" vertical="center"/>
    </xf>
    <xf numFmtId="40" fontId="3" fillId="0" borderId="39" xfId="1" applyNumberFormat="1" applyFont="1" applyFill="1" applyBorder="1" applyAlignment="1">
      <alignment horizontal="center" vertical="center"/>
    </xf>
    <xf numFmtId="40" fontId="3" fillId="0" borderId="40" xfId="1" applyNumberFormat="1" applyFont="1" applyFill="1" applyBorder="1" applyAlignment="1">
      <alignment horizontal="center" vertical="center"/>
    </xf>
    <xf numFmtId="0" fontId="6" fillId="0" borderId="0" xfId="0" applyFont="1" applyFill="1" applyAlignment="1">
      <alignment horizontal="left" vertical="center" wrapText="1"/>
    </xf>
    <xf numFmtId="0" fontId="3" fillId="0" borderId="0" xfId="0" applyFont="1" applyFill="1" applyAlignment="1">
      <alignment horizontal="left" vertical="top" wrapText="1"/>
    </xf>
    <xf numFmtId="0" fontId="7" fillId="0" borderId="0" xfId="0" applyFont="1">
      <alignment vertical="center"/>
    </xf>
    <xf numFmtId="0" fontId="7" fillId="0" borderId="7" xfId="0" applyFont="1" applyBorder="1">
      <alignment vertical="center"/>
    </xf>
    <xf numFmtId="0" fontId="7" fillId="0" borderId="7" xfId="0" applyFont="1" applyBorder="1" applyAlignment="1">
      <alignment vertical="center" wrapText="1"/>
    </xf>
    <xf numFmtId="0" fontId="8" fillId="0" borderId="7" xfId="0" applyFont="1" applyBorder="1" applyAlignment="1">
      <alignment horizontal="left" vertical="center" wrapText="1"/>
    </xf>
    <xf numFmtId="38" fontId="7" fillId="0" borderId="7" xfId="1" applyFont="1" applyBorder="1" applyAlignment="1">
      <alignment horizontal="right" vertical="center"/>
    </xf>
    <xf numFmtId="38" fontId="7" fillId="0" borderId="7" xfId="1" applyFont="1" applyBorder="1">
      <alignment vertical="center"/>
    </xf>
    <xf numFmtId="0" fontId="7" fillId="0" borderId="8" xfId="0" applyFont="1" applyBorder="1" applyAlignment="1">
      <alignment horizontal="center" vertical="center"/>
    </xf>
    <xf numFmtId="0" fontId="7" fillId="0" borderId="16" xfId="0" applyFont="1" applyBorder="1">
      <alignment vertical="center"/>
    </xf>
    <xf numFmtId="0" fontId="7" fillId="0" borderId="1" xfId="0" applyFont="1" applyBorder="1">
      <alignment vertical="center"/>
    </xf>
    <xf numFmtId="0" fontId="7" fillId="0" borderId="1" xfId="0" applyFont="1" applyBorder="1" applyAlignment="1">
      <alignment vertical="center" wrapText="1"/>
    </xf>
    <xf numFmtId="40" fontId="7" fillId="0" borderId="1" xfId="1" applyNumberFormat="1" applyFont="1" applyBorder="1" applyAlignment="1">
      <alignment horizontal="right" vertical="center"/>
    </xf>
    <xf numFmtId="38" fontId="7" fillId="0" borderId="1" xfId="1" applyFont="1" applyBorder="1" applyAlignment="1">
      <alignment horizontal="right" vertical="center"/>
    </xf>
    <xf numFmtId="40" fontId="7" fillId="0" borderId="1" xfId="1" applyNumberFormat="1" applyFont="1" applyBorder="1">
      <alignment vertical="center"/>
    </xf>
    <xf numFmtId="38" fontId="7" fillId="0" borderId="1" xfId="1" applyFont="1" applyBorder="1">
      <alignment vertical="center"/>
    </xf>
    <xf numFmtId="0" fontId="7" fillId="0" borderId="9" xfId="0" applyFont="1" applyBorder="1" applyAlignment="1">
      <alignment horizontal="center" vertical="center"/>
    </xf>
    <xf numFmtId="0" fontId="7" fillId="0" borderId="17" xfId="0" applyFont="1" applyBorder="1">
      <alignment vertical="center"/>
    </xf>
    <xf numFmtId="0" fontId="8" fillId="0" borderId="17" xfId="0" applyFont="1" applyBorder="1" applyAlignment="1">
      <alignment vertical="center" wrapText="1"/>
    </xf>
    <xf numFmtId="0" fontId="8" fillId="0" borderId="1" xfId="0" applyFont="1" applyBorder="1" applyAlignment="1">
      <alignment horizontal="left" vertical="center" wrapText="1"/>
    </xf>
    <xf numFmtId="0" fontId="7" fillId="0" borderId="10" xfId="0" applyFont="1" applyBorder="1">
      <alignment vertical="center"/>
    </xf>
    <xf numFmtId="0" fontId="7" fillId="0" borderId="10" xfId="0" applyFont="1" applyBorder="1" applyAlignment="1">
      <alignment vertical="center" wrapText="1"/>
    </xf>
    <xf numFmtId="38" fontId="7" fillId="0" borderId="10" xfId="1" applyFont="1" applyBorder="1">
      <alignment vertical="center"/>
    </xf>
    <xf numFmtId="38" fontId="7" fillId="0" borderId="23" xfId="1" applyFont="1" applyBorder="1">
      <alignment vertical="center"/>
    </xf>
    <xf numFmtId="0" fontId="7" fillId="0" borderId="11" xfId="0" applyFont="1" applyBorder="1" applyAlignment="1">
      <alignment horizontal="center" vertical="center"/>
    </xf>
    <xf numFmtId="0" fontId="7" fillId="0" borderId="18" xfId="0" applyFont="1" applyBorder="1">
      <alignment vertical="center"/>
    </xf>
    <xf numFmtId="40" fontId="7" fillId="0" borderId="38" xfId="1" applyNumberFormat="1" applyFont="1" applyBorder="1" applyAlignment="1">
      <alignment horizontal="center" vertical="center"/>
    </xf>
    <xf numFmtId="40" fontId="7" fillId="0" borderId="39" xfId="1" applyNumberFormat="1" applyFont="1" applyBorder="1" applyAlignment="1">
      <alignment horizontal="center" vertical="center"/>
    </xf>
    <xf numFmtId="40" fontId="7" fillId="0" borderId="40" xfId="1" applyNumberFormat="1" applyFont="1" applyBorder="1" applyAlignment="1">
      <alignment horizontal="center" vertical="center"/>
    </xf>
    <xf numFmtId="38" fontId="7" fillId="0" borderId="41" xfId="1" applyFont="1" applyBorder="1">
      <alignment vertical="center"/>
    </xf>
    <xf numFmtId="40" fontId="7" fillId="0" borderId="42" xfId="1" applyNumberFormat="1" applyFont="1" applyBorder="1">
      <alignment vertical="center"/>
    </xf>
    <xf numFmtId="0" fontId="7" fillId="0" borderId="33" xfId="0" applyFont="1" applyBorder="1">
      <alignment vertical="center"/>
    </xf>
    <xf numFmtId="0" fontId="7" fillId="0" borderId="34" xfId="0" applyFont="1" applyBorder="1" applyAlignment="1">
      <alignment horizontal="right" vertical="center"/>
    </xf>
    <xf numFmtId="40" fontId="7" fillId="0" borderId="34" xfId="1" applyNumberFormat="1" applyFont="1" applyBorder="1">
      <alignment vertical="center"/>
    </xf>
    <xf numFmtId="40" fontId="7" fillId="0" borderId="34" xfId="1" applyNumberFormat="1" applyFont="1" applyBorder="1" applyAlignment="1">
      <alignment horizontal="center" vertical="center"/>
    </xf>
    <xf numFmtId="38" fontId="7" fillId="0" borderId="34" xfId="1" applyFont="1" applyBorder="1">
      <alignment vertical="center"/>
    </xf>
    <xf numFmtId="0" fontId="7" fillId="0" borderId="35" xfId="0" applyFont="1" applyBorder="1" applyAlignment="1">
      <alignment horizontal="right" vertical="center"/>
    </xf>
    <xf numFmtId="38" fontId="7" fillId="0" borderId="36" xfId="1" applyFont="1" applyBorder="1">
      <alignment vertical="center"/>
    </xf>
    <xf numFmtId="38" fontId="7" fillId="0" borderId="37" xfId="1" applyFont="1" applyBorder="1">
      <alignment vertical="center"/>
    </xf>
    <xf numFmtId="40" fontId="7" fillId="0" borderId="37" xfId="1" applyNumberFormat="1" applyFont="1" applyBorder="1">
      <alignment vertical="center"/>
    </xf>
    <xf numFmtId="0" fontId="7" fillId="0" borderId="27" xfId="0" applyFont="1" applyBorder="1">
      <alignment vertical="center"/>
    </xf>
    <xf numFmtId="0" fontId="7" fillId="0" borderId="28" xfId="0" applyFont="1" applyBorder="1" applyAlignment="1">
      <alignment horizontal="right" vertical="center"/>
    </xf>
    <xf numFmtId="40" fontId="7" fillId="0" borderId="28" xfId="1" applyNumberFormat="1" applyFont="1" applyBorder="1">
      <alignment vertical="center"/>
    </xf>
    <xf numFmtId="40" fontId="7" fillId="0" borderId="28" xfId="1" applyNumberFormat="1" applyFont="1" applyBorder="1" applyAlignment="1">
      <alignment horizontal="center" vertical="center"/>
    </xf>
    <xf numFmtId="38" fontId="7" fillId="0" borderId="28" xfId="1" applyFont="1" applyBorder="1">
      <alignment vertical="center"/>
    </xf>
    <xf numFmtId="0" fontId="7" fillId="0" borderId="29" xfId="0" applyFont="1" applyBorder="1" applyAlignment="1">
      <alignment horizontal="right" vertical="center"/>
    </xf>
    <xf numFmtId="38" fontId="7" fillId="0" borderId="30" xfId="1" applyFont="1" applyBorder="1">
      <alignment vertical="center"/>
    </xf>
    <xf numFmtId="38" fontId="7" fillId="0" borderId="31" xfId="1" applyFont="1" applyBorder="1">
      <alignment vertical="center"/>
    </xf>
    <xf numFmtId="40" fontId="7" fillId="0" borderId="31" xfId="1"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447675</xdr:colOff>
      <xdr:row>8</xdr:row>
      <xdr:rowOff>212912</xdr:rowOff>
    </xdr:from>
    <xdr:to>
      <xdr:col>4</xdr:col>
      <xdr:colOff>95250</xdr:colOff>
      <xdr:row>9</xdr:row>
      <xdr:rowOff>260536</xdr:rowOff>
    </xdr:to>
    <xdr:sp macro="" textlink="">
      <xdr:nvSpPr>
        <xdr:cNvPr id="3" name="吹き出し: 四角形 2">
          <a:extLst>
            <a:ext uri="{FF2B5EF4-FFF2-40B4-BE49-F238E27FC236}">
              <a16:creationId xmlns:a16="http://schemas.microsoft.com/office/drawing/2014/main" id="{00076250-EFFE-406C-991B-90074AC75E12}"/>
            </a:ext>
          </a:extLst>
        </xdr:cNvPr>
        <xdr:cNvSpPr/>
      </xdr:nvSpPr>
      <xdr:spPr>
        <a:xfrm>
          <a:off x="2939863" y="1656230"/>
          <a:ext cx="1592916" cy="594471"/>
        </a:xfrm>
        <a:prstGeom prst="wedgeRectCallout">
          <a:avLst>
            <a:gd name="adj1" fmla="val 30604"/>
            <a:gd name="adj2" fmla="val 8328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人数分の名前、宿泊日程を記載。　　　　　　　　　　　　　　</a:t>
          </a:r>
        </a:p>
      </xdr:txBody>
    </xdr:sp>
    <xdr:clientData/>
  </xdr:twoCellAnchor>
  <xdr:twoCellAnchor>
    <xdr:from>
      <xdr:col>5</xdr:col>
      <xdr:colOff>19050</xdr:colOff>
      <xdr:row>9</xdr:row>
      <xdr:rowOff>143435</xdr:rowOff>
    </xdr:from>
    <xdr:to>
      <xdr:col>7</xdr:col>
      <xdr:colOff>47625</xdr:colOff>
      <xdr:row>10</xdr:row>
      <xdr:rowOff>114299</xdr:rowOff>
    </xdr:to>
    <xdr:sp macro="" textlink="">
      <xdr:nvSpPr>
        <xdr:cNvPr id="4" name="吹き出し: 四角形 3">
          <a:extLst>
            <a:ext uri="{FF2B5EF4-FFF2-40B4-BE49-F238E27FC236}">
              <a16:creationId xmlns:a16="http://schemas.microsoft.com/office/drawing/2014/main" id="{B7AD43E6-AA2B-4158-BA16-89C398A0DA9E}"/>
            </a:ext>
          </a:extLst>
        </xdr:cNvPr>
        <xdr:cNvSpPr/>
      </xdr:nvSpPr>
      <xdr:spPr>
        <a:xfrm>
          <a:off x="5604062" y="2133600"/>
          <a:ext cx="996763" cy="508746"/>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小数点以下第</a:t>
          </a:r>
          <a:r>
            <a:rPr kumimoji="1" lang="en-US" altLang="ja-JP" sz="1100">
              <a:solidFill>
                <a:sysClr val="windowText" lastClr="000000"/>
              </a:solidFill>
            </a:rPr>
            <a:t>2</a:t>
          </a:r>
          <a:r>
            <a:rPr kumimoji="1" lang="ja-JP" altLang="en-US" sz="1100">
              <a:solidFill>
                <a:sysClr val="windowText" lastClr="000000"/>
              </a:solidFill>
            </a:rPr>
            <a:t>位まで記入</a:t>
          </a:r>
        </a:p>
        <a:p>
          <a:pPr algn="l"/>
          <a:endParaRPr kumimoji="1" lang="ja-JP" altLang="en-US" sz="1100">
            <a:solidFill>
              <a:sysClr val="windowText" lastClr="000000"/>
            </a:solidFill>
          </a:endParaRPr>
        </a:p>
      </xdr:txBody>
    </xdr:sp>
    <xdr:clientData/>
  </xdr:twoCellAnchor>
  <xdr:twoCellAnchor>
    <xdr:from>
      <xdr:col>0</xdr:col>
      <xdr:colOff>171450</xdr:colOff>
      <xdr:row>8</xdr:row>
      <xdr:rowOff>251006</xdr:rowOff>
    </xdr:from>
    <xdr:to>
      <xdr:col>2</xdr:col>
      <xdr:colOff>995083</xdr:colOff>
      <xdr:row>9</xdr:row>
      <xdr:rowOff>193543</xdr:rowOff>
    </xdr:to>
    <xdr:sp macro="" textlink="">
      <xdr:nvSpPr>
        <xdr:cNvPr id="7" name="吹き出し: 四角形 6">
          <a:extLst>
            <a:ext uri="{FF2B5EF4-FFF2-40B4-BE49-F238E27FC236}">
              <a16:creationId xmlns:a16="http://schemas.microsoft.com/office/drawing/2014/main" id="{660905E7-E201-498E-8DFF-B770D10988A1}"/>
            </a:ext>
          </a:extLst>
        </xdr:cNvPr>
        <xdr:cNvSpPr/>
      </xdr:nvSpPr>
      <xdr:spPr>
        <a:xfrm>
          <a:off x="171450" y="1694324"/>
          <a:ext cx="2275915" cy="489384"/>
        </a:xfrm>
        <a:prstGeom prst="wedgeRectCallout">
          <a:avLst>
            <a:gd name="adj1" fmla="val -3321"/>
            <a:gd name="adj2" fmla="val 654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添付する領収書の右上に</a:t>
          </a:r>
          <a:r>
            <a:rPr kumimoji="1" lang="en-US" altLang="ja-JP" sz="1100">
              <a:solidFill>
                <a:sysClr val="windowText" lastClr="000000"/>
              </a:solidFill>
            </a:rPr>
            <a:t>No</a:t>
          </a:r>
          <a:r>
            <a:rPr kumimoji="1" lang="ja-JP" altLang="en-US" sz="1100">
              <a:solidFill>
                <a:sysClr val="windowText" lastClr="000000"/>
              </a:solidFill>
            </a:rPr>
            <a:t>を明記して下さい。</a:t>
          </a:r>
        </a:p>
      </xdr:txBody>
    </xdr:sp>
    <xdr:clientData/>
  </xdr:twoCellAnchor>
  <xdr:twoCellAnchor>
    <xdr:from>
      <xdr:col>0</xdr:col>
      <xdr:colOff>608213</xdr:colOff>
      <xdr:row>16</xdr:row>
      <xdr:rowOff>133002</xdr:rowOff>
    </xdr:from>
    <xdr:to>
      <xdr:col>15</xdr:col>
      <xdr:colOff>16626</xdr:colOff>
      <xdr:row>16</xdr:row>
      <xdr:rowOff>173966</xdr:rowOff>
    </xdr:to>
    <xdr:grpSp>
      <xdr:nvGrpSpPr>
        <xdr:cNvPr id="9" name="グループ化 8">
          <a:extLst>
            <a:ext uri="{FF2B5EF4-FFF2-40B4-BE49-F238E27FC236}">
              <a16:creationId xmlns:a16="http://schemas.microsoft.com/office/drawing/2014/main" id="{DAC5B37A-C3BE-43D8-91E1-1A6D2B782AEA}"/>
            </a:ext>
          </a:extLst>
        </xdr:cNvPr>
        <xdr:cNvGrpSpPr/>
      </xdr:nvGrpSpPr>
      <xdr:grpSpPr>
        <a:xfrm>
          <a:off x="608213" y="5888343"/>
          <a:ext cx="12353448" cy="40964"/>
          <a:chOff x="665018" y="2327526"/>
          <a:chExt cx="8952808" cy="515482"/>
        </a:xfrm>
      </xdr:grpSpPr>
      <xdr:sp macro="" textlink="">
        <xdr:nvSpPr>
          <xdr:cNvPr id="10" name="フリーフォーム: 図形 9">
            <a:extLst>
              <a:ext uri="{FF2B5EF4-FFF2-40B4-BE49-F238E27FC236}">
                <a16:creationId xmlns:a16="http://schemas.microsoft.com/office/drawing/2014/main" id="{92016061-47B3-4CA1-9058-C639A9E21D78}"/>
              </a:ext>
            </a:extLst>
          </xdr:cNvPr>
          <xdr:cNvSpPr/>
        </xdr:nvSpPr>
        <xdr:spPr>
          <a:xfrm>
            <a:off x="665018" y="2327526"/>
            <a:ext cx="8936182" cy="357502"/>
          </a:xfrm>
          <a:custGeom>
            <a:avLst/>
            <a:gdLst>
              <a:gd name="connsiteX0" fmla="*/ 0 w 8936182"/>
              <a:gd name="connsiteY0" fmla="*/ 340859 h 357502"/>
              <a:gd name="connsiteX1" fmla="*/ 332509 w 8936182"/>
              <a:gd name="connsiteY1" fmla="*/ 16663 h 357502"/>
              <a:gd name="connsiteX2" fmla="*/ 673331 w 8936182"/>
              <a:gd name="connsiteY2" fmla="*/ 332547 h 357502"/>
              <a:gd name="connsiteX3" fmla="*/ 989215 w 8936182"/>
              <a:gd name="connsiteY3" fmla="*/ 8350 h 357502"/>
              <a:gd name="connsiteX4" fmla="*/ 1321724 w 8936182"/>
              <a:gd name="connsiteY4" fmla="*/ 340859 h 357502"/>
              <a:gd name="connsiteX5" fmla="*/ 1654233 w 8936182"/>
              <a:gd name="connsiteY5" fmla="*/ 16663 h 357502"/>
              <a:gd name="connsiteX6" fmla="*/ 1978429 w 8936182"/>
              <a:gd name="connsiteY6" fmla="*/ 340859 h 357502"/>
              <a:gd name="connsiteX7" fmla="*/ 2335877 w 8936182"/>
              <a:gd name="connsiteY7" fmla="*/ 16663 h 357502"/>
              <a:gd name="connsiteX8" fmla="*/ 2676698 w 8936182"/>
              <a:gd name="connsiteY8" fmla="*/ 357485 h 357502"/>
              <a:gd name="connsiteX9" fmla="*/ 2967644 w 8936182"/>
              <a:gd name="connsiteY9" fmla="*/ 33289 h 357502"/>
              <a:gd name="connsiteX10" fmla="*/ 3316778 w 8936182"/>
              <a:gd name="connsiteY10" fmla="*/ 349172 h 357502"/>
              <a:gd name="connsiteX11" fmla="*/ 3657600 w 8936182"/>
              <a:gd name="connsiteY11" fmla="*/ 8350 h 357502"/>
              <a:gd name="connsiteX12" fmla="*/ 3965171 w 8936182"/>
              <a:gd name="connsiteY12" fmla="*/ 340859 h 357502"/>
              <a:gd name="connsiteX13" fmla="*/ 4322618 w 8936182"/>
              <a:gd name="connsiteY13" fmla="*/ 8350 h 357502"/>
              <a:gd name="connsiteX14" fmla="*/ 4646815 w 8936182"/>
              <a:gd name="connsiteY14" fmla="*/ 332547 h 357502"/>
              <a:gd name="connsiteX15" fmla="*/ 4971011 w 8936182"/>
              <a:gd name="connsiteY15" fmla="*/ 8350 h 357502"/>
              <a:gd name="connsiteX16" fmla="*/ 5311833 w 8936182"/>
              <a:gd name="connsiteY16" fmla="*/ 349172 h 357502"/>
              <a:gd name="connsiteX17" fmla="*/ 5627717 w 8936182"/>
              <a:gd name="connsiteY17" fmla="*/ 8350 h 357502"/>
              <a:gd name="connsiteX18" fmla="*/ 5976851 w 8936182"/>
              <a:gd name="connsiteY18" fmla="*/ 332547 h 357502"/>
              <a:gd name="connsiteX19" fmla="*/ 6309360 w 8936182"/>
              <a:gd name="connsiteY19" fmla="*/ 38 h 357502"/>
              <a:gd name="connsiteX20" fmla="*/ 6650182 w 8936182"/>
              <a:gd name="connsiteY20" fmla="*/ 357485 h 357502"/>
              <a:gd name="connsiteX21" fmla="*/ 6966066 w 8936182"/>
              <a:gd name="connsiteY21" fmla="*/ 8350 h 357502"/>
              <a:gd name="connsiteX22" fmla="*/ 7281949 w 8936182"/>
              <a:gd name="connsiteY22" fmla="*/ 332547 h 357502"/>
              <a:gd name="connsiteX23" fmla="*/ 7639397 w 8936182"/>
              <a:gd name="connsiteY23" fmla="*/ 16663 h 357502"/>
              <a:gd name="connsiteX24" fmla="*/ 7971906 w 8936182"/>
              <a:gd name="connsiteY24" fmla="*/ 332547 h 357502"/>
              <a:gd name="connsiteX25" fmla="*/ 8296102 w 8936182"/>
              <a:gd name="connsiteY25" fmla="*/ 8350 h 357502"/>
              <a:gd name="connsiteX26" fmla="*/ 8636924 w 8936182"/>
              <a:gd name="connsiteY26" fmla="*/ 340859 h 357502"/>
              <a:gd name="connsiteX27" fmla="*/ 8936182 w 8936182"/>
              <a:gd name="connsiteY27" fmla="*/ 16663 h 357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8936182" h="357502">
                <a:moveTo>
                  <a:pt x="0" y="340859"/>
                </a:moveTo>
                <a:cubicBezTo>
                  <a:pt x="110143" y="179453"/>
                  <a:pt x="220287" y="18048"/>
                  <a:pt x="332509" y="16663"/>
                </a:cubicBezTo>
                <a:cubicBezTo>
                  <a:pt x="444731" y="15278"/>
                  <a:pt x="563880" y="333932"/>
                  <a:pt x="673331" y="332547"/>
                </a:cubicBezTo>
                <a:cubicBezTo>
                  <a:pt x="782782" y="331161"/>
                  <a:pt x="881150" y="6965"/>
                  <a:pt x="989215" y="8350"/>
                </a:cubicBezTo>
                <a:cubicBezTo>
                  <a:pt x="1097280" y="9735"/>
                  <a:pt x="1210888" y="339473"/>
                  <a:pt x="1321724" y="340859"/>
                </a:cubicBezTo>
                <a:cubicBezTo>
                  <a:pt x="1432560" y="342245"/>
                  <a:pt x="1544782" y="16663"/>
                  <a:pt x="1654233" y="16663"/>
                </a:cubicBezTo>
                <a:cubicBezTo>
                  <a:pt x="1763684" y="16663"/>
                  <a:pt x="1864822" y="340859"/>
                  <a:pt x="1978429" y="340859"/>
                </a:cubicBezTo>
                <a:cubicBezTo>
                  <a:pt x="2092036" y="340859"/>
                  <a:pt x="2219499" y="13892"/>
                  <a:pt x="2335877" y="16663"/>
                </a:cubicBezTo>
                <a:cubicBezTo>
                  <a:pt x="2452255" y="19434"/>
                  <a:pt x="2571404" y="354714"/>
                  <a:pt x="2676698" y="357485"/>
                </a:cubicBezTo>
                <a:cubicBezTo>
                  <a:pt x="2781992" y="360256"/>
                  <a:pt x="2860964" y="34674"/>
                  <a:pt x="2967644" y="33289"/>
                </a:cubicBezTo>
                <a:cubicBezTo>
                  <a:pt x="3074324" y="31903"/>
                  <a:pt x="3201785" y="353328"/>
                  <a:pt x="3316778" y="349172"/>
                </a:cubicBezTo>
                <a:cubicBezTo>
                  <a:pt x="3431771" y="345016"/>
                  <a:pt x="3549535" y="9735"/>
                  <a:pt x="3657600" y="8350"/>
                </a:cubicBezTo>
                <a:cubicBezTo>
                  <a:pt x="3765665" y="6965"/>
                  <a:pt x="3854335" y="340859"/>
                  <a:pt x="3965171" y="340859"/>
                </a:cubicBezTo>
                <a:cubicBezTo>
                  <a:pt x="4076007" y="340859"/>
                  <a:pt x="4209011" y="9735"/>
                  <a:pt x="4322618" y="8350"/>
                </a:cubicBezTo>
                <a:cubicBezTo>
                  <a:pt x="4436225" y="6965"/>
                  <a:pt x="4538750" y="332547"/>
                  <a:pt x="4646815" y="332547"/>
                </a:cubicBezTo>
                <a:cubicBezTo>
                  <a:pt x="4754880" y="332547"/>
                  <a:pt x="4860175" y="5579"/>
                  <a:pt x="4971011" y="8350"/>
                </a:cubicBezTo>
                <a:cubicBezTo>
                  <a:pt x="5081847" y="11121"/>
                  <a:pt x="5202382" y="349172"/>
                  <a:pt x="5311833" y="349172"/>
                </a:cubicBezTo>
                <a:cubicBezTo>
                  <a:pt x="5421284" y="349172"/>
                  <a:pt x="5516881" y="11121"/>
                  <a:pt x="5627717" y="8350"/>
                </a:cubicBezTo>
                <a:cubicBezTo>
                  <a:pt x="5738553" y="5579"/>
                  <a:pt x="5863244" y="333932"/>
                  <a:pt x="5976851" y="332547"/>
                </a:cubicBezTo>
                <a:cubicBezTo>
                  <a:pt x="6090458" y="331162"/>
                  <a:pt x="6197138" y="-4118"/>
                  <a:pt x="6309360" y="38"/>
                </a:cubicBezTo>
                <a:cubicBezTo>
                  <a:pt x="6421582" y="4194"/>
                  <a:pt x="6540731" y="356100"/>
                  <a:pt x="6650182" y="357485"/>
                </a:cubicBezTo>
                <a:cubicBezTo>
                  <a:pt x="6759633" y="358870"/>
                  <a:pt x="6860772" y="12506"/>
                  <a:pt x="6966066" y="8350"/>
                </a:cubicBezTo>
                <a:cubicBezTo>
                  <a:pt x="7071360" y="4194"/>
                  <a:pt x="7169727" y="331162"/>
                  <a:pt x="7281949" y="332547"/>
                </a:cubicBezTo>
                <a:cubicBezTo>
                  <a:pt x="7394171" y="333932"/>
                  <a:pt x="7524404" y="16663"/>
                  <a:pt x="7639397" y="16663"/>
                </a:cubicBezTo>
                <a:cubicBezTo>
                  <a:pt x="7754390" y="16663"/>
                  <a:pt x="7862455" y="333932"/>
                  <a:pt x="7971906" y="332547"/>
                </a:cubicBezTo>
                <a:cubicBezTo>
                  <a:pt x="8081357" y="331162"/>
                  <a:pt x="8185266" y="6965"/>
                  <a:pt x="8296102" y="8350"/>
                </a:cubicBezTo>
                <a:cubicBezTo>
                  <a:pt x="8406938" y="9735"/>
                  <a:pt x="8530244" y="339473"/>
                  <a:pt x="8636924" y="340859"/>
                </a:cubicBezTo>
                <a:cubicBezTo>
                  <a:pt x="8743604" y="342245"/>
                  <a:pt x="8848898" y="49914"/>
                  <a:pt x="8936182" y="16663"/>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フリーフォーム: 図形 11">
            <a:extLst>
              <a:ext uri="{FF2B5EF4-FFF2-40B4-BE49-F238E27FC236}">
                <a16:creationId xmlns:a16="http://schemas.microsoft.com/office/drawing/2014/main" id="{56E63A95-73F8-4156-B236-07C49F8A48E2}"/>
              </a:ext>
            </a:extLst>
          </xdr:cNvPr>
          <xdr:cNvSpPr/>
        </xdr:nvSpPr>
        <xdr:spPr>
          <a:xfrm>
            <a:off x="681644" y="2485506"/>
            <a:ext cx="8936182" cy="357502"/>
          </a:xfrm>
          <a:custGeom>
            <a:avLst/>
            <a:gdLst>
              <a:gd name="connsiteX0" fmla="*/ 0 w 8936182"/>
              <a:gd name="connsiteY0" fmla="*/ 340859 h 357502"/>
              <a:gd name="connsiteX1" fmla="*/ 332509 w 8936182"/>
              <a:gd name="connsiteY1" fmla="*/ 16663 h 357502"/>
              <a:gd name="connsiteX2" fmla="*/ 673331 w 8936182"/>
              <a:gd name="connsiteY2" fmla="*/ 332547 h 357502"/>
              <a:gd name="connsiteX3" fmla="*/ 989215 w 8936182"/>
              <a:gd name="connsiteY3" fmla="*/ 8350 h 357502"/>
              <a:gd name="connsiteX4" fmla="*/ 1321724 w 8936182"/>
              <a:gd name="connsiteY4" fmla="*/ 340859 h 357502"/>
              <a:gd name="connsiteX5" fmla="*/ 1654233 w 8936182"/>
              <a:gd name="connsiteY5" fmla="*/ 16663 h 357502"/>
              <a:gd name="connsiteX6" fmla="*/ 1978429 w 8936182"/>
              <a:gd name="connsiteY6" fmla="*/ 340859 h 357502"/>
              <a:gd name="connsiteX7" fmla="*/ 2335877 w 8936182"/>
              <a:gd name="connsiteY7" fmla="*/ 16663 h 357502"/>
              <a:gd name="connsiteX8" fmla="*/ 2676698 w 8936182"/>
              <a:gd name="connsiteY8" fmla="*/ 357485 h 357502"/>
              <a:gd name="connsiteX9" fmla="*/ 2967644 w 8936182"/>
              <a:gd name="connsiteY9" fmla="*/ 33289 h 357502"/>
              <a:gd name="connsiteX10" fmla="*/ 3316778 w 8936182"/>
              <a:gd name="connsiteY10" fmla="*/ 349172 h 357502"/>
              <a:gd name="connsiteX11" fmla="*/ 3657600 w 8936182"/>
              <a:gd name="connsiteY11" fmla="*/ 8350 h 357502"/>
              <a:gd name="connsiteX12" fmla="*/ 3965171 w 8936182"/>
              <a:gd name="connsiteY12" fmla="*/ 340859 h 357502"/>
              <a:gd name="connsiteX13" fmla="*/ 4322618 w 8936182"/>
              <a:gd name="connsiteY13" fmla="*/ 8350 h 357502"/>
              <a:gd name="connsiteX14" fmla="*/ 4646815 w 8936182"/>
              <a:gd name="connsiteY14" fmla="*/ 332547 h 357502"/>
              <a:gd name="connsiteX15" fmla="*/ 4971011 w 8936182"/>
              <a:gd name="connsiteY15" fmla="*/ 8350 h 357502"/>
              <a:gd name="connsiteX16" fmla="*/ 5311833 w 8936182"/>
              <a:gd name="connsiteY16" fmla="*/ 349172 h 357502"/>
              <a:gd name="connsiteX17" fmla="*/ 5627717 w 8936182"/>
              <a:gd name="connsiteY17" fmla="*/ 8350 h 357502"/>
              <a:gd name="connsiteX18" fmla="*/ 5976851 w 8936182"/>
              <a:gd name="connsiteY18" fmla="*/ 332547 h 357502"/>
              <a:gd name="connsiteX19" fmla="*/ 6309360 w 8936182"/>
              <a:gd name="connsiteY19" fmla="*/ 38 h 357502"/>
              <a:gd name="connsiteX20" fmla="*/ 6650182 w 8936182"/>
              <a:gd name="connsiteY20" fmla="*/ 357485 h 357502"/>
              <a:gd name="connsiteX21" fmla="*/ 6966066 w 8936182"/>
              <a:gd name="connsiteY21" fmla="*/ 8350 h 357502"/>
              <a:gd name="connsiteX22" fmla="*/ 7281949 w 8936182"/>
              <a:gd name="connsiteY22" fmla="*/ 332547 h 357502"/>
              <a:gd name="connsiteX23" fmla="*/ 7639397 w 8936182"/>
              <a:gd name="connsiteY23" fmla="*/ 16663 h 357502"/>
              <a:gd name="connsiteX24" fmla="*/ 7971906 w 8936182"/>
              <a:gd name="connsiteY24" fmla="*/ 332547 h 357502"/>
              <a:gd name="connsiteX25" fmla="*/ 8296102 w 8936182"/>
              <a:gd name="connsiteY25" fmla="*/ 8350 h 357502"/>
              <a:gd name="connsiteX26" fmla="*/ 8636924 w 8936182"/>
              <a:gd name="connsiteY26" fmla="*/ 340859 h 357502"/>
              <a:gd name="connsiteX27" fmla="*/ 8936182 w 8936182"/>
              <a:gd name="connsiteY27" fmla="*/ 16663 h 357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8936182" h="357502">
                <a:moveTo>
                  <a:pt x="0" y="340859"/>
                </a:moveTo>
                <a:cubicBezTo>
                  <a:pt x="110143" y="179453"/>
                  <a:pt x="220287" y="18048"/>
                  <a:pt x="332509" y="16663"/>
                </a:cubicBezTo>
                <a:cubicBezTo>
                  <a:pt x="444731" y="15278"/>
                  <a:pt x="563880" y="333932"/>
                  <a:pt x="673331" y="332547"/>
                </a:cubicBezTo>
                <a:cubicBezTo>
                  <a:pt x="782782" y="331161"/>
                  <a:pt x="881150" y="6965"/>
                  <a:pt x="989215" y="8350"/>
                </a:cubicBezTo>
                <a:cubicBezTo>
                  <a:pt x="1097280" y="9735"/>
                  <a:pt x="1210888" y="339473"/>
                  <a:pt x="1321724" y="340859"/>
                </a:cubicBezTo>
                <a:cubicBezTo>
                  <a:pt x="1432560" y="342245"/>
                  <a:pt x="1544782" y="16663"/>
                  <a:pt x="1654233" y="16663"/>
                </a:cubicBezTo>
                <a:cubicBezTo>
                  <a:pt x="1763684" y="16663"/>
                  <a:pt x="1864822" y="340859"/>
                  <a:pt x="1978429" y="340859"/>
                </a:cubicBezTo>
                <a:cubicBezTo>
                  <a:pt x="2092036" y="340859"/>
                  <a:pt x="2219499" y="13892"/>
                  <a:pt x="2335877" y="16663"/>
                </a:cubicBezTo>
                <a:cubicBezTo>
                  <a:pt x="2452255" y="19434"/>
                  <a:pt x="2571404" y="354714"/>
                  <a:pt x="2676698" y="357485"/>
                </a:cubicBezTo>
                <a:cubicBezTo>
                  <a:pt x="2781992" y="360256"/>
                  <a:pt x="2860964" y="34674"/>
                  <a:pt x="2967644" y="33289"/>
                </a:cubicBezTo>
                <a:cubicBezTo>
                  <a:pt x="3074324" y="31903"/>
                  <a:pt x="3201785" y="353328"/>
                  <a:pt x="3316778" y="349172"/>
                </a:cubicBezTo>
                <a:cubicBezTo>
                  <a:pt x="3431771" y="345016"/>
                  <a:pt x="3549535" y="9735"/>
                  <a:pt x="3657600" y="8350"/>
                </a:cubicBezTo>
                <a:cubicBezTo>
                  <a:pt x="3765665" y="6965"/>
                  <a:pt x="3854335" y="340859"/>
                  <a:pt x="3965171" y="340859"/>
                </a:cubicBezTo>
                <a:cubicBezTo>
                  <a:pt x="4076007" y="340859"/>
                  <a:pt x="4209011" y="9735"/>
                  <a:pt x="4322618" y="8350"/>
                </a:cubicBezTo>
                <a:cubicBezTo>
                  <a:pt x="4436225" y="6965"/>
                  <a:pt x="4538750" y="332547"/>
                  <a:pt x="4646815" y="332547"/>
                </a:cubicBezTo>
                <a:cubicBezTo>
                  <a:pt x="4754880" y="332547"/>
                  <a:pt x="4860175" y="5579"/>
                  <a:pt x="4971011" y="8350"/>
                </a:cubicBezTo>
                <a:cubicBezTo>
                  <a:pt x="5081847" y="11121"/>
                  <a:pt x="5202382" y="349172"/>
                  <a:pt x="5311833" y="349172"/>
                </a:cubicBezTo>
                <a:cubicBezTo>
                  <a:pt x="5421284" y="349172"/>
                  <a:pt x="5516881" y="11121"/>
                  <a:pt x="5627717" y="8350"/>
                </a:cubicBezTo>
                <a:cubicBezTo>
                  <a:pt x="5738553" y="5579"/>
                  <a:pt x="5863244" y="333932"/>
                  <a:pt x="5976851" y="332547"/>
                </a:cubicBezTo>
                <a:cubicBezTo>
                  <a:pt x="6090458" y="331162"/>
                  <a:pt x="6197138" y="-4118"/>
                  <a:pt x="6309360" y="38"/>
                </a:cubicBezTo>
                <a:cubicBezTo>
                  <a:pt x="6421582" y="4194"/>
                  <a:pt x="6540731" y="356100"/>
                  <a:pt x="6650182" y="357485"/>
                </a:cubicBezTo>
                <a:cubicBezTo>
                  <a:pt x="6759633" y="358870"/>
                  <a:pt x="6860772" y="12506"/>
                  <a:pt x="6966066" y="8350"/>
                </a:cubicBezTo>
                <a:cubicBezTo>
                  <a:pt x="7071360" y="4194"/>
                  <a:pt x="7169727" y="331162"/>
                  <a:pt x="7281949" y="332547"/>
                </a:cubicBezTo>
                <a:cubicBezTo>
                  <a:pt x="7394171" y="333932"/>
                  <a:pt x="7524404" y="16663"/>
                  <a:pt x="7639397" y="16663"/>
                </a:cubicBezTo>
                <a:cubicBezTo>
                  <a:pt x="7754390" y="16663"/>
                  <a:pt x="7862455" y="333932"/>
                  <a:pt x="7971906" y="332547"/>
                </a:cubicBezTo>
                <a:cubicBezTo>
                  <a:pt x="8081357" y="331162"/>
                  <a:pt x="8185266" y="6965"/>
                  <a:pt x="8296102" y="8350"/>
                </a:cubicBezTo>
                <a:cubicBezTo>
                  <a:pt x="8406938" y="9735"/>
                  <a:pt x="8530244" y="339473"/>
                  <a:pt x="8636924" y="340859"/>
                </a:cubicBezTo>
                <a:cubicBezTo>
                  <a:pt x="8743604" y="342245"/>
                  <a:pt x="8848898" y="49914"/>
                  <a:pt x="8936182" y="16663"/>
                </a:cubicBez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14</xdr:col>
      <xdr:colOff>8313</xdr:colOff>
      <xdr:row>13</xdr:row>
      <xdr:rowOff>207818</xdr:rowOff>
    </xdr:from>
    <xdr:to>
      <xdr:col>14</xdr:col>
      <xdr:colOff>1787237</xdr:colOff>
      <xdr:row>14</xdr:row>
      <xdr:rowOff>182307</xdr:rowOff>
    </xdr:to>
    <xdr:sp macro="" textlink="">
      <xdr:nvSpPr>
        <xdr:cNvPr id="14" name="吹き出し: 四角形 13">
          <a:extLst>
            <a:ext uri="{FF2B5EF4-FFF2-40B4-BE49-F238E27FC236}">
              <a16:creationId xmlns:a16="http://schemas.microsoft.com/office/drawing/2014/main" id="{0EE576E6-25D1-4C3E-8700-564F5888B15D}"/>
            </a:ext>
          </a:extLst>
        </xdr:cNvPr>
        <xdr:cNvSpPr/>
      </xdr:nvSpPr>
      <xdr:spPr>
        <a:xfrm>
          <a:off x="10996353" y="4482638"/>
          <a:ext cx="1771304" cy="515509"/>
        </a:xfrm>
        <a:prstGeom prst="wedgeRectCallout">
          <a:avLst>
            <a:gd name="adj1" fmla="val -71067"/>
            <a:gd name="adj2" fmla="val -1450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全て消費税抜き価格の</a:t>
          </a:r>
          <a:r>
            <a:rPr kumimoji="1" lang="en-US" altLang="ja-JP" sz="1100">
              <a:solidFill>
                <a:sysClr val="windowText" lastClr="000000"/>
              </a:solidFill>
            </a:rPr>
            <a:t>1/2</a:t>
          </a:r>
          <a:r>
            <a:rPr kumimoji="1" lang="ja-JP" altLang="en-US" sz="1100">
              <a:solidFill>
                <a:sysClr val="windowText" lastClr="000000"/>
              </a:solidFill>
            </a:rPr>
            <a:t>助成です。</a:t>
          </a:r>
        </a:p>
        <a:p>
          <a:pPr algn="l"/>
          <a:endParaRPr kumimoji="1" lang="ja-JP" altLang="en-US" sz="1100">
            <a:solidFill>
              <a:sysClr val="windowText" lastClr="000000"/>
            </a:solidFill>
          </a:endParaRPr>
        </a:p>
      </xdr:txBody>
    </xdr:sp>
    <xdr:clientData/>
  </xdr:twoCellAnchor>
  <xdr:twoCellAnchor>
    <xdr:from>
      <xdr:col>3</xdr:col>
      <xdr:colOff>1945005</xdr:colOff>
      <xdr:row>16</xdr:row>
      <xdr:rowOff>19050</xdr:rowOff>
    </xdr:from>
    <xdr:to>
      <xdr:col>9</xdr:col>
      <xdr:colOff>304800</xdr:colOff>
      <xdr:row>16</xdr:row>
      <xdr:rowOff>313765</xdr:rowOff>
    </xdr:to>
    <xdr:sp macro="" textlink="">
      <xdr:nvSpPr>
        <xdr:cNvPr id="6" name="吹き出し: 四角形 5">
          <a:extLst>
            <a:ext uri="{FF2B5EF4-FFF2-40B4-BE49-F238E27FC236}">
              <a16:creationId xmlns:a16="http://schemas.microsoft.com/office/drawing/2014/main" id="{1AE048C9-B100-488F-A153-0DD463187EB7}"/>
            </a:ext>
          </a:extLst>
        </xdr:cNvPr>
        <xdr:cNvSpPr/>
      </xdr:nvSpPr>
      <xdr:spPr>
        <a:xfrm>
          <a:off x="4437193" y="5774391"/>
          <a:ext cx="3720689" cy="294715"/>
        </a:xfrm>
        <a:prstGeom prst="wedgeRectCallout">
          <a:avLst>
            <a:gd name="adj1" fmla="val 5803"/>
            <a:gd name="adj2" fmla="val -98504"/>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エクセルで計算ができるように単位は別枠記入として下さい。</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28413-08DA-4CE4-83C0-B2BD7EA0B98B}">
  <sheetPr>
    <tabColor theme="7"/>
  </sheetPr>
  <dimension ref="B1:O32"/>
  <sheetViews>
    <sheetView tabSelected="1" view="pageBreakPreview" topLeftCell="A13" zoomScale="85" zoomScaleNormal="100" zoomScaleSheetLayoutView="85" workbookViewId="0">
      <selection activeCell="L20" sqref="L20"/>
    </sheetView>
  </sheetViews>
  <sheetFormatPr defaultColWidth="8.88671875" defaultRowHeight="13.2" x14ac:dyDescent="0.2"/>
  <cols>
    <col min="1" max="1" width="8.88671875" style="1"/>
    <col min="2" max="2" width="12.21875" style="1" customWidth="1"/>
    <col min="3" max="3" width="15.21875" style="1" customWidth="1"/>
    <col min="4" max="4" width="28.33203125" style="1" customWidth="1"/>
    <col min="5" max="5" width="16.77734375" style="1" customWidth="1"/>
    <col min="6" max="6" width="8.88671875" style="1"/>
    <col min="7" max="7" width="5.21875" style="2" bestFit="1" customWidth="1"/>
    <col min="8" max="8" width="9.88671875" style="2" bestFit="1" customWidth="1"/>
    <col min="9" max="9" width="8.88671875" style="2"/>
    <col min="10" max="10" width="10.44140625" style="2" bestFit="1" customWidth="1"/>
    <col min="11" max="11" width="11.44140625" style="2" customWidth="1"/>
    <col min="12" max="12" width="12.21875" style="2" customWidth="1"/>
    <col min="13" max="13" width="9.33203125" style="2" customWidth="1"/>
    <col min="14" max="14" width="4.6640625" style="2" customWidth="1"/>
    <col min="15" max="15" width="26" style="3" customWidth="1"/>
    <col min="16" max="16384" width="8.88671875" style="1"/>
  </cols>
  <sheetData>
    <row r="1" spans="2:15" x14ac:dyDescent="0.2">
      <c r="B1" s="1" t="s">
        <v>49</v>
      </c>
    </row>
    <row r="2" spans="2:15" ht="16.2" x14ac:dyDescent="0.2">
      <c r="D2" s="4" t="s">
        <v>7</v>
      </c>
    </row>
    <row r="3" spans="2:15" ht="16.2" x14ac:dyDescent="0.2">
      <c r="D3" s="4"/>
    </row>
    <row r="4" spans="2:15" x14ac:dyDescent="0.2">
      <c r="I4" s="56" t="s">
        <v>6</v>
      </c>
      <c r="J4" s="57"/>
      <c r="K4" s="57"/>
      <c r="L4" s="57"/>
      <c r="M4" s="57"/>
      <c r="N4" s="57"/>
      <c r="O4" s="57"/>
    </row>
    <row r="5" spans="2:15" x14ac:dyDescent="0.2">
      <c r="B5" s="5" t="s">
        <v>47</v>
      </c>
      <c r="C5" s="5"/>
      <c r="D5" s="5"/>
      <c r="E5" s="5"/>
      <c r="F5" s="6"/>
      <c r="G5" s="6"/>
      <c r="H5" s="7"/>
      <c r="I5" s="6"/>
      <c r="J5" s="6"/>
      <c r="K5" s="8"/>
      <c r="L5" s="8"/>
      <c r="M5" s="8"/>
      <c r="N5" s="8"/>
      <c r="O5" s="8"/>
    </row>
    <row r="6" spans="2:15" ht="13.8" thickBot="1" x14ac:dyDescent="0.25">
      <c r="B6" s="1" t="s">
        <v>21</v>
      </c>
      <c r="C6" s="1" t="s">
        <v>17</v>
      </c>
      <c r="D6" s="1" t="s">
        <v>18</v>
      </c>
      <c r="E6" s="1" t="s">
        <v>19</v>
      </c>
      <c r="F6" s="1" t="s">
        <v>55</v>
      </c>
      <c r="G6" s="1"/>
      <c r="I6" s="2" t="s">
        <v>56</v>
      </c>
      <c r="L6" s="55" t="s">
        <v>20</v>
      </c>
      <c r="N6" s="2" t="s">
        <v>51</v>
      </c>
      <c r="O6" s="1" t="s">
        <v>52</v>
      </c>
    </row>
    <row r="7" spans="2:15" ht="13.5" customHeight="1" x14ac:dyDescent="0.2">
      <c r="B7" s="58" t="s">
        <v>4</v>
      </c>
      <c r="C7" s="61" t="s">
        <v>11</v>
      </c>
      <c r="D7" s="61" t="s">
        <v>12</v>
      </c>
      <c r="E7" s="58" t="s">
        <v>34</v>
      </c>
      <c r="F7" s="64" t="s">
        <v>44</v>
      </c>
      <c r="G7" s="65"/>
      <c r="H7" s="65"/>
      <c r="I7" s="65"/>
      <c r="J7" s="65"/>
      <c r="K7" s="66"/>
      <c r="L7" s="64" t="s">
        <v>3</v>
      </c>
      <c r="M7" s="66"/>
      <c r="N7" s="67" t="s">
        <v>46</v>
      </c>
      <c r="O7" s="70" t="s">
        <v>39</v>
      </c>
    </row>
    <row r="8" spans="2:15" ht="13.5" customHeight="1" x14ac:dyDescent="0.2">
      <c r="B8" s="59"/>
      <c r="C8" s="62"/>
      <c r="D8" s="62"/>
      <c r="E8" s="59"/>
      <c r="F8" s="73" t="s">
        <v>0</v>
      </c>
      <c r="G8" s="9"/>
      <c r="H8" s="77" t="s">
        <v>1</v>
      </c>
      <c r="I8" s="79" t="s">
        <v>2</v>
      </c>
      <c r="J8" s="80"/>
      <c r="K8" s="81"/>
      <c r="L8" s="82" t="s">
        <v>10</v>
      </c>
      <c r="M8" s="82" t="s">
        <v>27</v>
      </c>
      <c r="N8" s="68"/>
      <c r="O8" s="71"/>
    </row>
    <row r="9" spans="2:15" ht="43.5" customHeight="1" thickBot="1" x14ac:dyDescent="0.25">
      <c r="B9" s="60"/>
      <c r="C9" s="63"/>
      <c r="D9" s="63"/>
      <c r="E9" s="60"/>
      <c r="F9" s="74"/>
      <c r="G9" s="10" t="s">
        <v>45</v>
      </c>
      <c r="H9" s="78"/>
      <c r="I9" s="11" t="s">
        <v>32</v>
      </c>
      <c r="J9" s="11" t="s">
        <v>33</v>
      </c>
      <c r="K9" s="11" t="s">
        <v>50</v>
      </c>
      <c r="L9" s="83"/>
      <c r="M9" s="83"/>
      <c r="N9" s="69"/>
      <c r="O9" s="72"/>
    </row>
    <row r="10" spans="2:15" ht="36.6" customHeight="1" x14ac:dyDescent="0.2">
      <c r="B10" s="12"/>
      <c r="C10" s="12"/>
      <c r="D10" s="13"/>
      <c r="E10" s="12"/>
      <c r="F10" s="14"/>
      <c r="G10" s="14"/>
      <c r="H10" s="15"/>
      <c r="I10" s="15"/>
      <c r="J10" s="15"/>
      <c r="K10" s="15"/>
      <c r="L10" s="15"/>
      <c r="M10" s="15"/>
      <c r="N10" s="16"/>
      <c r="O10" s="17"/>
    </row>
    <row r="11" spans="2:15" ht="36.6" customHeight="1" x14ac:dyDescent="0.2">
      <c r="B11" s="18"/>
      <c r="C11" s="18"/>
      <c r="D11" s="19"/>
      <c r="E11" s="18"/>
      <c r="F11" s="20"/>
      <c r="G11" s="21"/>
      <c r="H11" s="22"/>
      <c r="I11" s="23"/>
      <c r="J11" s="23"/>
      <c r="K11" s="23"/>
      <c r="L11" s="23"/>
      <c r="M11" s="23"/>
      <c r="N11" s="24"/>
      <c r="O11" s="25"/>
    </row>
    <row r="12" spans="2:15" ht="36.6" customHeight="1" x14ac:dyDescent="0.2">
      <c r="B12" s="18"/>
      <c r="C12" s="18"/>
      <c r="D12" s="19"/>
      <c r="E12" s="18"/>
      <c r="F12" s="20"/>
      <c r="G12" s="21"/>
      <c r="H12" s="22"/>
      <c r="I12" s="23"/>
      <c r="J12" s="23"/>
      <c r="K12" s="23"/>
      <c r="L12" s="23"/>
      <c r="M12" s="23"/>
      <c r="N12" s="24"/>
      <c r="O12" s="26"/>
    </row>
    <row r="13" spans="2:15" ht="36.6" customHeight="1" x14ac:dyDescent="0.2">
      <c r="B13" s="18"/>
      <c r="C13" s="27"/>
      <c r="D13" s="19"/>
      <c r="E13" s="18"/>
      <c r="F13" s="20"/>
      <c r="G13" s="21"/>
      <c r="H13" s="22"/>
      <c r="I13" s="23"/>
      <c r="J13" s="23"/>
      <c r="K13" s="23"/>
      <c r="L13" s="23"/>
      <c r="M13" s="23"/>
      <c r="N13" s="24"/>
      <c r="O13" s="26"/>
    </row>
    <row r="14" spans="2:15" ht="36.6" customHeight="1" x14ac:dyDescent="0.2">
      <c r="B14" s="18"/>
      <c r="C14" s="18"/>
      <c r="D14" s="18"/>
      <c r="E14" s="18"/>
      <c r="F14" s="20"/>
      <c r="G14" s="21"/>
      <c r="H14" s="22"/>
      <c r="I14" s="23"/>
      <c r="J14" s="23"/>
      <c r="K14" s="23"/>
      <c r="L14" s="23"/>
      <c r="M14" s="23"/>
      <c r="N14" s="24"/>
      <c r="O14" s="25"/>
    </row>
    <row r="15" spans="2:15" ht="36.6" customHeight="1" x14ac:dyDescent="0.2">
      <c r="B15" s="18"/>
      <c r="C15" s="18"/>
      <c r="D15" s="18"/>
      <c r="E15" s="18"/>
      <c r="F15" s="22"/>
      <c r="G15" s="23"/>
      <c r="H15" s="22"/>
      <c r="I15" s="23"/>
      <c r="J15" s="23"/>
      <c r="K15" s="23"/>
      <c r="L15" s="23"/>
      <c r="M15" s="23"/>
      <c r="N15" s="24"/>
      <c r="O15" s="25"/>
    </row>
    <row r="16" spans="2:15" ht="36.6" customHeight="1" x14ac:dyDescent="0.2">
      <c r="B16" s="18"/>
      <c r="C16" s="18"/>
      <c r="D16" s="18"/>
      <c r="E16" s="18"/>
      <c r="F16" s="20"/>
      <c r="G16" s="21"/>
      <c r="H16" s="22"/>
      <c r="I16" s="23"/>
      <c r="J16" s="23"/>
      <c r="K16" s="23"/>
      <c r="L16" s="23"/>
      <c r="M16" s="23"/>
      <c r="N16" s="24"/>
      <c r="O16" s="25"/>
    </row>
    <row r="17" spans="2:15" ht="36.6" customHeight="1" thickBot="1" x14ac:dyDescent="0.25">
      <c r="B17" s="28"/>
      <c r="C17" s="28"/>
      <c r="D17" s="28"/>
      <c r="E17" s="28"/>
      <c r="F17" s="29"/>
      <c r="G17" s="30"/>
      <c r="H17" s="29"/>
      <c r="I17" s="29"/>
      <c r="J17" s="29"/>
      <c r="K17" s="29"/>
      <c r="L17" s="29"/>
      <c r="M17" s="29"/>
      <c r="N17" s="31"/>
      <c r="O17" s="32"/>
    </row>
    <row r="18" spans="2:15" ht="23.25" customHeight="1" thickBot="1" x14ac:dyDescent="0.25">
      <c r="B18" s="84" t="s">
        <v>16</v>
      </c>
      <c r="C18" s="85"/>
      <c r="D18" s="85"/>
      <c r="E18" s="85"/>
      <c r="F18" s="85"/>
      <c r="G18" s="85"/>
      <c r="H18" s="86"/>
      <c r="I18" s="33">
        <f t="shared" ref="I18:J18" si="0">SUM(I10:I17)</f>
        <v>0</v>
      </c>
      <c r="J18" s="33">
        <f t="shared" si="0"/>
        <v>0</v>
      </c>
      <c r="K18" s="33">
        <f>SUM(K10:K17)</f>
        <v>0</v>
      </c>
      <c r="L18" s="33">
        <f t="shared" ref="L18:M18" si="1">SUM(L10:L17)</f>
        <v>0</v>
      </c>
      <c r="M18" s="33">
        <f t="shared" si="1"/>
        <v>0</v>
      </c>
      <c r="N18" s="34"/>
      <c r="O18" s="34"/>
    </row>
    <row r="19" spans="2:15" x14ac:dyDescent="0.2">
      <c r="B19" s="35"/>
      <c r="C19" s="36"/>
      <c r="D19" s="37"/>
      <c r="E19" s="38"/>
      <c r="F19" s="37"/>
      <c r="G19" s="37"/>
      <c r="H19" s="37"/>
      <c r="I19" s="39"/>
      <c r="J19" s="36"/>
      <c r="K19" s="40" t="s">
        <v>42</v>
      </c>
      <c r="L19" s="41"/>
      <c r="M19" s="42"/>
      <c r="N19" s="43"/>
      <c r="O19" s="43"/>
    </row>
    <row r="20" spans="2:15" x14ac:dyDescent="0.2">
      <c r="B20" s="44"/>
      <c r="C20" s="45"/>
      <c r="D20" s="46"/>
      <c r="E20" s="47"/>
      <c r="F20" s="46"/>
      <c r="G20" s="46"/>
      <c r="H20" s="46"/>
      <c r="I20" s="48"/>
      <c r="J20" s="45"/>
      <c r="K20" s="49" t="s">
        <v>43</v>
      </c>
      <c r="L20" s="50">
        <f>L19-L18</f>
        <v>0</v>
      </c>
      <c r="M20" s="51"/>
      <c r="N20" s="52"/>
      <c r="O20" s="52"/>
    </row>
    <row r="21" spans="2:15" x14ac:dyDescent="0.2">
      <c r="O21" s="53"/>
    </row>
    <row r="22" spans="2:15" x14ac:dyDescent="0.2">
      <c r="B22" s="1" t="s">
        <v>22</v>
      </c>
    </row>
    <row r="23" spans="2:15" x14ac:dyDescent="0.2">
      <c r="B23" s="1" t="s">
        <v>23</v>
      </c>
      <c r="J23" s="54"/>
    </row>
    <row r="24" spans="2:15" x14ac:dyDescent="0.2">
      <c r="B24" s="1" t="s">
        <v>24</v>
      </c>
    </row>
    <row r="25" spans="2:15" x14ac:dyDescent="0.2">
      <c r="B25" s="1" t="s">
        <v>25</v>
      </c>
    </row>
    <row r="26" spans="2:15" ht="34.799999999999997" customHeight="1" x14ac:dyDescent="0.2">
      <c r="B26" s="76" t="s">
        <v>41</v>
      </c>
      <c r="C26" s="76"/>
      <c r="D26" s="76"/>
      <c r="E26" s="76"/>
      <c r="F26" s="76"/>
      <c r="G26" s="76"/>
      <c r="H26" s="76"/>
      <c r="I26" s="76"/>
      <c r="J26" s="76"/>
      <c r="K26" s="76"/>
      <c r="L26" s="76"/>
      <c r="M26" s="76"/>
      <c r="N26" s="76"/>
      <c r="O26" s="76"/>
    </row>
    <row r="27" spans="2:15" ht="31.5" customHeight="1" x14ac:dyDescent="0.2">
      <c r="B27" s="76" t="s">
        <v>28</v>
      </c>
      <c r="C27" s="76"/>
      <c r="D27" s="76"/>
      <c r="E27" s="76"/>
      <c r="F27" s="76"/>
      <c r="G27" s="76"/>
      <c r="H27" s="76"/>
      <c r="I27" s="76"/>
      <c r="J27" s="76"/>
      <c r="K27" s="76"/>
      <c r="L27" s="76"/>
      <c r="M27" s="76"/>
      <c r="N27" s="76"/>
      <c r="O27" s="76"/>
    </row>
    <row r="28" spans="2:15" x14ac:dyDescent="0.2">
      <c r="B28" s="1" t="s">
        <v>29</v>
      </c>
    </row>
    <row r="29" spans="2:15" x14ac:dyDescent="0.2">
      <c r="B29" s="1" t="s">
        <v>54</v>
      </c>
    </row>
    <row r="30" spans="2:15" x14ac:dyDescent="0.2">
      <c r="B30" s="1" t="s">
        <v>53</v>
      </c>
    </row>
    <row r="32" spans="2:15" x14ac:dyDescent="0.2">
      <c r="B32" s="75"/>
      <c r="C32" s="75"/>
      <c r="D32" s="75"/>
      <c r="E32" s="75"/>
      <c r="F32" s="75"/>
      <c r="G32" s="75"/>
      <c r="H32" s="75"/>
      <c r="I32" s="75"/>
      <c r="J32" s="75"/>
      <c r="K32" s="75"/>
      <c r="L32" s="75"/>
      <c r="M32" s="75"/>
      <c r="N32" s="75"/>
      <c r="O32" s="75"/>
    </row>
  </sheetData>
  <mergeCells count="18">
    <mergeCell ref="B32:O32"/>
    <mergeCell ref="B27:O27"/>
    <mergeCell ref="H8:H9"/>
    <mergeCell ref="I8:K8"/>
    <mergeCell ref="L8:L9"/>
    <mergeCell ref="M8:M9"/>
    <mergeCell ref="B18:H18"/>
    <mergeCell ref="B26:O26"/>
    <mergeCell ref="I4:O4"/>
    <mergeCell ref="B7:B9"/>
    <mergeCell ref="C7:C9"/>
    <mergeCell ref="D7:D9"/>
    <mergeCell ref="E7:E9"/>
    <mergeCell ref="F7:K7"/>
    <mergeCell ref="L7:M7"/>
    <mergeCell ref="N7:N9"/>
    <mergeCell ref="O7:O9"/>
    <mergeCell ref="F8:F9"/>
  </mergeCells>
  <phoneticPr fontId="1"/>
  <printOptions horizontalCentered="1"/>
  <pageMargins left="0.15748031496062992" right="0.15748031496062992" top="0.74803149606299213" bottom="0.15748031496062992" header="0.31496062992125984" footer="0.31496062992125984"/>
  <pageSetup paperSize="9" scale="80" fitToHeight="2"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P42"/>
  <sheetViews>
    <sheetView view="pageBreakPreview" topLeftCell="A8" zoomScale="85" zoomScaleNormal="100" zoomScaleSheetLayoutView="85" workbookViewId="0">
      <selection activeCell="H10" sqref="H10"/>
    </sheetView>
  </sheetViews>
  <sheetFormatPr defaultColWidth="8.88671875" defaultRowHeight="13.2" x14ac:dyDescent="0.2"/>
  <cols>
    <col min="1" max="1" width="8.88671875" style="1"/>
    <col min="2" max="2" width="12.21875" style="1" customWidth="1"/>
    <col min="3" max="3" width="15.21875" style="1" customWidth="1"/>
    <col min="4" max="4" width="28.33203125" style="1" customWidth="1"/>
    <col min="5" max="5" width="16.77734375" style="1" customWidth="1"/>
    <col min="6" max="6" width="8.88671875" style="1"/>
    <col min="7" max="7" width="5.21875" style="2" bestFit="1" customWidth="1"/>
    <col min="8" max="8" width="9.88671875" style="2" bestFit="1" customWidth="1"/>
    <col min="9" max="9" width="9" style="2"/>
    <col min="10" max="10" width="10.44140625" style="2" bestFit="1" customWidth="1"/>
    <col min="11" max="11" width="11.44140625" style="2" customWidth="1"/>
    <col min="12" max="12" width="12.21875" style="2" customWidth="1"/>
    <col min="13" max="13" width="9.33203125" style="2" customWidth="1"/>
    <col min="14" max="14" width="4.6640625" style="2" customWidth="1"/>
    <col min="15" max="15" width="26" style="3" customWidth="1"/>
    <col min="16" max="16384" width="8.88671875" style="1"/>
  </cols>
  <sheetData>
    <row r="1" spans="2:15" x14ac:dyDescent="0.2">
      <c r="B1" s="1" t="s">
        <v>49</v>
      </c>
    </row>
    <row r="2" spans="2:15" ht="16.2" x14ac:dyDescent="0.2">
      <c r="D2" s="4" t="s">
        <v>7</v>
      </c>
    </row>
    <row r="3" spans="2:15" ht="16.2" x14ac:dyDescent="0.2">
      <c r="D3" s="4"/>
    </row>
    <row r="4" spans="2:15" x14ac:dyDescent="0.2">
      <c r="I4" s="56" t="s">
        <v>6</v>
      </c>
      <c r="J4" s="57"/>
      <c r="K4" s="57"/>
      <c r="L4" s="57"/>
      <c r="M4" s="57"/>
      <c r="N4" s="57"/>
      <c r="O4" s="57"/>
    </row>
    <row r="5" spans="2:15" x14ac:dyDescent="0.2">
      <c r="B5" s="5" t="s">
        <v>47</v>
      </c>
      <c r="C5" s="5"/>
      <c r="D5" s="5"/>
      <c r="E5" s="5"/>
      <c r="F5" s="6"/>
      <c r="G5" s="6"/>
      <c r="H5" s="7"/>
      <c r="I5" s="6"/>
      <c r="J5" s="6"/>
      <c r="K5" s="8"/>
      <c r="L5" s="8"/>
      <c r="M5" s="8"/>
      <c r="N5" s="8"/>
      <c r="O5" s="8"/>
    </row>
    <row r="6" spans="2:15" ht="13.8" thickBot="1" x14ac:dyDescent="0.25">
      <c r="B6" s="1" t="s">
        <v>21</v>
      </c>
      <c r="C6" s="1" t="s">
        <v>17</v>
      </c>
      <c r="D6" s="1" t="s">
        <v>18</v>
      </c>
      <c r="E6" s="1" t="s">
        <v>19</v>
      </c>
      <c r="F6" s="1" t="s">
        <v>55</v>
      </c>
      <c r="G6" s="1"/>
      <c r="I6" s="2" t="s">
        <v>56</v>
      </c>
      <c r="L6" s="55" t="s">
        <v>20</v>
      </c>
      <c r="N6" s="2" t="s">
        <v>51</v>
      </c>
      <c r="O6" s="1" t="s">
        <v>52</v>
      </c>
    </row>
    <row r="7" spans="2:15" ht="13.5" customHeight="1" x14ac:dyDescent="0.2">
      <c r="B7" s="58" t="s">
        <v>4</v>
      </c>
      <c r="C7" s="61" t="s">
        <v>11</v>
      </c>
      <c r="D7" s="61" t="s">
        <v>12</v>
      </c>
      <c r="E7" s="58" t="s">
        <v>34</v>
      </c>
      <c r="F7" s="64" t="s">
        <v>44</v>
      </c>
      <c r="G7" s="65"/>
      <c r="H7" s="65"/>
      <c r="I7" s="65"/>
      <c r="J7" s="65"/>
      <c r="K7" s="66"/>
      <c r="L7" s="64" t="s">
        <v>3</v>
      </c>
      <c r="M7" s="66"/>
      <c r="N7" s="67" t="s">
        <v>46</v>
      </c>
      <c r="O7" s="70" t="s">
        <v>39</v>
      </c>
    </row>
    <row r="8" spans="2:15" ht="13.5" customHeight="1" x14ac:dyDescent="0.2">
      <c r="B8" s="59"/>
      <c r="C8" s="62"/>
      <c r="D8" s="62"/>
      <c r="E8" s="59"/>
      <c r="F8" s="73" t="s">
        <v>0</v>
      </c>
      <c r="G8" s="9"/>
      <c r="H8" s="77" t="s">
        <v>1</v>
      </c>
      <c r="I8" s="79" t="s">
        <v>2</v>
      </c>
      <c r="J8" s="80"/>
      <c r="K8" s="81"/>
      <c r="L8" s="82" t="s">
        <v>10</v>
      </c>
      <c r="M8" s="82" t="s">
        <v>27</v>
      </c>
      <c r="N8" s="68"/>
      <c r="O8" s="71"/>
    </row>
    <row r="9" spans="2:15" ht="43.5" customHeight="1" thickBot="1" x14ac:dyDescent="0.25">
      <c r="B9" s="60"/>
      <c r="C9" s="63"/>
      <c r="D9" s="63"/>
      <c r="E9" s="60"/>
      <c r="F9" s="74"/>
      <c r="G9" s="10" t="s">
        <v>45</v>
      </c>
      <c r="H9" s="78"/>
      <c r="I9" s="11" t="s">
        <v>32</v>
      </c>
      <c r="J9" s="11" t="s">
        <v>33</v>
      </c>
      <c r="K9" s="11" t="s">
        <v>50</v>
      </c>
      <c r="L9" s="83"/>
      <c r="M9" s="83"/>
      <c r="N9" s="69"/>
      <c r="O9" s="72"/>
    </row>
    <row r="10" spans="2:15" s="89" customFormat="1" ht="42.6" customHeight="1" x14ac:dyDescent="0.2">
      <c r="B10" s="90">
        <v>1</v>
      </c>
      <c r="C10" s="91" t="s">
        <v>5</v>
      </c>
      <c r="D10" s="92" t="s">
        <v>57</v>
      </c>
      <c r="E10" s="90" t="s">
        <v>9</v>
      </c>
      <c r="F10" s="93"/>
      <c r="G10" s="93"/>
      <c r="H10" s="94"/>
      <c r="I10" s="94">
        <v>100000</v>
      </c>
      <c r="J10" s="94">
        <v>10000</v>
      </c>
      <c r="K10" s="94">
        <f>SUM(I10:J10)</f>
        <v>110000</v>
      </c>
      <c r="L10" s="94">
        <f>I10/2</f>
        <v>50000</v>
      </c>
      <c r="M10" s="94">
        <f>K10-L10</f>
        <v>60000</v>
      </c>
      <c r="N10" s="95"/>
      <c r="O10" s="96"/>
    </row>
    <row r="11" spans="2:15" s="89" customFormat="1" ht="42.6" customHeight="1" x14ac:dyDescent="0.2">
      <c r="B11" s="97">
        <v>2</v>
      </c>
      <c r="C11" s="98" t="s">
        <v>5</v>
      </c>
      <c r="D11" s="98" t="s">
        <v>58</v>
      </c>
      <c r="E11" s="97" t="s">
        <v>9</v>
      </c>
      <c r="F11" s="99">
        <v>100</v>
      </c>
      <c r="G11" s="100" t="s">
        <v>31</v>
      </c>
      <c r="H11" s="101">
        <v>120</v>
      </c>
      <c r="I11" s="102">
        <f>F11*H11</f>
        <v>12000</v>
      </c>
      <c r="J11" s="102">
        <v>0</v>
      </c>
      <c r="K11" s="102">
        <f t="shared" ref="K11:K16" si="0">SUM(I11:J11)</f>
        <v>12000</v>
      </c>
      <c r="L11" s="102">
        <f>K11/2</f>
        <v>6000</v>
      </c>
      <c r="M11" s="102">
        <f>K11-L11</f>
        <v>6000</v>
      </c>
      <c r="N11" s="103" t="s">
        <v>30</v>
      </c>
      <c r="O11" s="104"/>
    </row>
    <row r="12" spans="2:15" s="89" customFormat="1" ht="42.6" customHeight="1" x14ac:dyDescent="0.2">
      <c r="B12" s="97">
        <v>3</v>
      </c>
      <c r="C12" s="98" t="s">
        <v>5</v>
      </c>
      <c r="D12" s="98" t="s">
        <v>59</v>
      </c>
      <c r="E12" s="97" t="s">
        <v>9</v>
      </c>
      <c r="F12" s="99">
        <v>100</v>
      </c>
      <c r="G12" s="100" t="s">
        <v>31</v>
      </c>
      <c r="H12" s="101">
        <v>120</v>
      </c>
      <c r="I12" s="102">
        <f t="shared" ref="I12:I16" si="1">F12*H12</f>
        <v>12000</v>
      </c>
      <c r="J12" s="102">
        <v>0</v>
      </c>
      <c r="K12" s="102">
        <f t="shared" si="0"/>
        <v>12000</v>
      </c>
      <c r="L12" s="102">
        <f t="shared" ref="L12:L14" si="2">K12/2</f>
        <v>6000</v>
      </c>
      <c r="M12" s="102">
        <f t="shared" ref="M12:M16" si="3">K12-L12</f>
        <v>6000</v>
      </c>
      <c r="N12" s="103" t="s">
        <v>30</v>
      </c>
      <c r="O12" s="105" t="s">
        <v>60</v>
      </c>
    </row>
    <row r="13" spans="2:15" s="89" customFormat="1" ht="42.6" customHeight="1" x14ac:dyDescent="0.2">
      <c r="B13" s="97">
        <v>4</v>
      </c>
      <c r="C13" s="106" t="s">
        <v>8</v>
      </c>
      <c r="D13" s="98" t="s">
        <v>61</v>
      </c>
      <c r="E13" s="97" t="s">
        <v>9</v>
      </c>
      <c r="F13" s="99">
        <v>1000</v>
      </c>
      <c r="G13" s="100" t="s">
        <v>31</v>
      </c>
      <c r="H13" s="101">
        <v>120</v>
      </c>
      <c r="I13" s="102">
        <f t="shared" si="1"/>
        <v>120000</v>
      </c>
      <c r="J13" s="102">
        <v>0</v>
      </c>
      <c r="K13" s="102">
        <f t="shared" si="0"/>
        <v>120000</v>
      </c>
      <c r="L13" s="102">
        <f t="shared" si="2"/>
        <v>60000</v>
      </c>
      <c r="M13" s="102">
        <f t="shared" si="3"/>
        <v>60000</v>
      </c>
      <c r="N13" s="103" t="s">
        <v>30</v>
      </c>
      <c r="O13" s="105" t="s">
        <v>35</v>
      </c>
    </row>
    <row r="14" spans="2:15" s="89" customFormat="1" ht="42.6" customHeight="1" x14ac:dyDescent="0.2">
      <c r="B14" s="97">
        <v>5</v>
      </c>
      <c r="C14" s="98" t="s">
        <v>62</v>
      </c>
      <c r="D14" s="97" t="s">
        <v>15</v>
      </c>
      <c r="E14" s="97" t="s">
        <v>9</v>
      </c>
      <c r="F14" s="101">
        <v>2000</v>
      </c>
      <c r="G14" s="100" t="s">
        <v>31</v>
      </c>
      <c r="H14" s="101">
        <v>120</v>
      </c>
      <c r="I14" s="102">
        <f t="shared" si="1"/>
        <v>240000</v>
      </c>
      <c r="J14" s="102">
        <v>0</v>
      </c>
      <c r="K14" s="102">
        <f t="shared" si="0"/>
        <v>240000</v>
      </c>
      <c r="L14" s="102">
        <f t="shared" si="2"/>
        <v>120000</v>
      </c>
      <c r="M14" s="102">
        <f t="shared" si="3"/>
        <v>120000</v>
      </c>
      <c r="N14" s="103" t="s">
        <v>30</v>
      </c>
      <c r="O14" s="104"/>
    </row>
    <row r="15" spans="2:15" s="89" customFormat="1" ht="42.6" customHeight="1" x14ac:dyDescent="0.2">
      <c r="B15" s="97">
        <v>6</v>
      </c>
      <c r="C15" s="98" t="s">
        <v>14</v>
      </c>
      <c r="D15" s="97" t="s">
        <v>13</v>
      </c>
      <c r="E15" s="97" t="s">
        <v>9</v>
      </c>
      <c r="F15" s="101"/>
      <c r="G15" s="102"/>
      <c r="H15" s="101"/>
      <c r="I15" s="102">
        <v>500000</v>
      </c>
      <c r="J15" s="102">
        <v>50000</v>
      </c>
      <c r="K15" s="102">
        <f t="shared" si="0"/>
        <v>550000</v>
      </c>
      <c r="L15" s="102">
        <f>I15/2</f>
        <v>250000</v>
      </c>
      <c r="M15" s="102">
        <f t="shared" si="3"/>
        <v>300000</v>
      </c>
      <c r="N15" s="103"/>
      <c r="O15" s="104"/>
    </row>
    <row r="16" spans="2:15" s="89" customFormat="1" ht="42.6" customHeight="1" x14ac:dyDescent="0.2">
      <c r="B16" s="97">
        <v>7</v>
      </c>
      <c r="C16" s="98" t="s">
        <v>63</v>
      </c>
      <c r="D16" s="97" t="s">
        <v>26</v>
      </c>
      <c r="E16" s="97" t="s">
        <v>9</v>
      </c>
      <c r="F16" s="99">
        <v>1000</v>
      </c>
      <c r="G16" s="100" t="s">
        <v>31</v>
      </c>
      <c r="H16" s="101">
        <v>120</v>
      </c>
      <c r="I16" s="102">
        <f t="shared" si="1"/>
        <v>120000</v>
      </c>
      <c r="J16" s="102">
        <v>0</v>
      </c>
      <c r="K16" s="102">
        <f t="shared" si="0"/>
        <v>120000</v>
      </c>
      <c r="L16" s="102">
        <f>I16/2</f>
        <v>60000</v>
      </c>
      <c r="M16" s="102">
        <f t="shared" si="3"/>
        <v>60000</v>
      </c>
      <c r="N16" s="103" t="s">
        <v>30</v>
      </c>
      <c r="O16" s="104"/>
    </row>
    <row r="17" spans="2:15" s="89" customFormat="1" ht="42.6" customHeight="1" thickBot="1" x14ac:dyDescent="0.25">
      <c r="B17" s="107"/>
      <c r="C17" s="108"/>
      <c r="D17" s="107"/>
      <c r="E17" s="107"/>
      <c r="F17" s="109"/>
      <c r="G17" s="110"/>
      <c r="H17" s="109"/>
      <c r="I17" s="109"/>
      <c r="J17" s="109"/>
      <c r="K17" s="109"/>
      <c r="L17" s="109"/>
      <c r="M17" s="109"/>
      <c r="N17" s="111"/>
      <c r="O17" s="112"/>
    </row>
    <row r="18" spans="2:15" s="89" customFormat="1" ht="23.25" customHeight="1" thickBot="1" x14ac:dyDescent="0.25">
      <c r="B18" s="113" t="s">
        <v>16</v>
      </c>
      <c r="C18" s="114"/>
      <c r="D18" s="114"/>
      <c r="E18" s="114"/>
      <c r="F18" s="114"/>
      <c r="G18" s="114"/>
      <c r="H18" s="115"/>
      <c r="I18" s="116">
        <f>SUM(I10:I17)</f>
        <v>1104000</v>
      </c>
      <c r="J18" s="116">
        <f>SUM(J10:J17)</f>
        <v>60000</v>
      </c>
      <c r="K18" s="116">
        <f>SUM(K10:K17)</f>
        <v>1164000</v>
      </c>
      <c r="L18" s="116">
        <f>SUM(L10:L17)</f>
        <v>552000</v>
      </c>
      <c r="M18" s="116">
        <f>SUM(M10:M17)</f>
        <v>612000</v>
      </c>
      <c r="N18" s="117"/>
      <c r="O18" s="117"/>
    </row>
    <row r="19" spans="2:15" s="89" customFormat="1" x14ac:dyDescent="0.2">
      <c r="B19" s="118"/>
      <c r="C19" s="119"/>
      <c r="D19" s="120"/>
      <c r="E19" s="121"/>
      <c r="F19" s="120"/>
      <c r="G19" s="120"/>
      <c r="H19" s="120"/>
      <c r="I19" s="122"/>
      <c r="J19" s="119"/>
      <c r="K19" s="123" t="s">
        <v>42</v>
      </c>
      <c r="L19" s="124">
        <v>1200000</v>
      </c>
      <c r="M19" s="125"/>
      <c r="N19" s="126"/>
      <c r="O19" s="126"/>
    </row>
    <row r="20" spans="2:15" s="89" customFormat="1" x14ac:dyDescent="0.2">
      <c r="B20" s="127"/>
      <c r="C20" s="128"/>
      <c r="D20" s="129"/>
      <c r="E20" s="130"/>
      <c r="F20" s="129"/>
      <c r="G20" s="129"/>
      <c r="H20" s="129"/>
      <c r="I20" s="131"/>
      <c r="J20" s="128"/>
      <c r="K20" s="132" t="s">
        <v>43</v>
      </c>
      <c r="L20" s="133">
        <f>L19-L18</f>
        <v>648000</v>
      </c>
      <c r="M20" s="134"/>
      <c r="N20" s="135"/>
      <c r="O20" s="135"/>
    </row>
    <row r="21" spans="2:15" x14ac:dyDescent="0.2">
      <c r="O21" s="53"/>
    </row>
    <row r="22" spans="2:15" x14ac:dyDescent="0.2">
      <c r="B22" s="1" t="s">
        <v>22</v>
      </c>
    </row>
    <row r="23" spans="2:15" x14ac:dyDescent="0.2">
      <c r="B23" s="1" t="s">
        <v>23</v>
      </c>
      <c r="J23" s="54"/>
    </row>
    <row r="24" spans="2:15" x14ac:dyDescent="0.2">
      <c r="B24" s="1" t="s">
        <v>24</v>
      </c>
    </row>
    <row r="25" spans="2:15" x14ac:dyDescent="0.2">
      <c r="B25" s="1" t="s">
        <v>25</v>
      </c>
    </row>
    <row r="26" spans="2:15" ht="34.799999999999997" customHeight="1" x14ac:dyDescent="0.2">
      <c r="B26" s="76" t="s">
        <v>41</v>
      </c>
      <c r="C26" s="76"/>
      <c r="D26" s="76"/>
      <c r="E26" s="76"/>
      <c r="F26" s="76"/>
      <c r="G26" s="76"/>
      <c r="H26" s="76"/>
      <c r="I26" s="76"/>
      <c r="J26" s="76"/>
      <c r="K26" s="76"/>
      <c r="L26" s="76"/>
      <c r="M26" s="76"/>
      <c r="N26" s="76"/>
      <c r="O26" s="76"/>
    </row>
    <row r="27" spans="2:15" ht="31.5" customHeight="1" x14ac:dyDescent="0.2">
      <c r="B27" s="76" t="s">
        <v>28</v>
      </c>
      <c r="C27" s="76"/>
      <c r="D27" s="76"/>
      <c r="E27" s="76"/>
      <c r="F27" s="76"/>
      <c r="G27" s="76"/>
      <c r="H27" s="76"/>
      <c r="I27" s="76"/>
      <c r="J27" s="76"/>
      <c r="K27" s="76"/>
      <c r="L27" s="76"/>
      <c r="M27" s="76"/>
      <c r="N27" s="76"/>
      <c r="O27" s="76"/>
    </row>
    <row r="28" spans="2:15" x14ac:dyDescent="0.2">
      <c r="B28" s="1" t="s">
        <v>29</v>
      </c>
    </row>
    <row r="29" spans="2:15" x14ac:dyDescent="0.2">
      <c r="B29" s="1" t="s">
        <v>54</v>
      </c>
    </row>
    <row r="30" spans="2:15" x14ac:dyDescent="0.2">
      <c r="B30" s="1" t="s">
        <v>53</v>
      </c>
    </row>
    <row r="32" spans="2:15" ht="30" customHeight="1" x14ac:dyDescent="0.2">
      <c r="B32" s="87" t="s">
        <v>40</v>
      </c>
      <c r="C32" s="75"/>
      <c r="D32" s="75"/>
      <c r="E32" s="75"/>
      <c r="F32" s="75"/>
      <c r="G32" s="75"/>
      <c r="H32" s="75"/>
      <c r="I32" s="75"/>
      <c r="J32" s="75"/>
      <c r="K32" s="75"/>
      <c r="L32" s="75"/>
      <c r="M32" s="75"/>
      <c r="N32" s="75"/>
      <c r="O32" s="75"/>
    </row>
    <row r="33" spans="2:16" ht="213" customHeight="1" x14ac:dyDescent="0.2">
      <c r="B33" s="88" t="s">
        <v>64</v>
      </c>
      <c r="C33" s="88"/>
      <c r="D33" s="88"/>
      <c r="E33" s="88"/>
      <c r="F33" s="88"/>
      <c r="G33" s="88"/>
      <c r="H33" s="88"/>
      <c r="I33" s="88"/>
      <c r="J33" s="88"/>
      <c r="K33" s="88"/>
      <c r="L33" s="88"/>
      <c r="M33" s="88"/>
      <c r="N33" s="88"/>
      <c r="O33" s="88"/>
      <c r="P33" s="1" t="s">
        <v>48</v>
      </c>
    </row>
    <row r="34" spans="2:16" ht="69" customHeight="1" x14ac:dyDescent="0.2">
      <c r="B34" s="76" t="s">
        <v>37</v>
      </c>
      <c r="C34" s="75"/>
      <c r="D34" s="75"/>
      <c r="E34" s="75"/>
      <c r="F34" s="75"/>
      <c r="G34" s="75"/>
      <c r="H34" s="75"/>
      <c r="I34" s="75"/>
      <c r="J34" s="75"/>
      <c r="K34" s="75"/>
      <c r="L34" s="75"/>
      <c r="M34" s="75"/>
      <c r="N34" s="75"/>
      <c r="O34" s="75"/>
    </row>
    <row r="35" spans="2:16" ht="38.25" customHeight="1" x14ac:dyDescent="0.2">
      <c r="B35" s="76" t="s">
        <v>38</v>
      </c>
      <c r="C35" s="75"/>
      <c r="D35" s="75"/>
      <c r="E35" s="75"/>
      <c r="F35" s="75"/>
      <c r="G35" s="75"/>
      <c r="H35" s="75"/>
      <c r="I35" s="75"/>
      <c r="J35" s="75"/>
      <c r="K35" s="75"/>
      <c r="L35" s="75"/>
      <c r="M35" s="75"/>
      <c r="N35" s="75"/>
      <c r="O35" s="75"/>
    </row>
    <row r="36" spans="2:16" ht="90" customHeight="1" x14ac:dyDescent="0.2">
      <c r="B36" s="76" t="s">
        <v>65</v>
      </c>
      <c r="C36" s="75"/>
      <c r="D36" s="75"/>
      <c r="E36" s="75"/>
      <c r="F36" s="75"/>
      <c r="G36" s="75"/>
      <c r="H36" s="75"/>
      <c r="I36" s="75"/>
      <c r="J36" s="75"/>
      <c r="K36" s="75"/>
      <c r="L36" s="75"/>
      <c r="M36" s="75"/>
      <c r="N36" s="75"/>
      <c r="O36" s="75"/>
    </row>
    <row r="37" spans="2:16" ht="52.5" customHeight="1" x14ac:dyDescent="0.2">
      <c r="B37" s="76" t="s">
        <v>36</v>
      </c>
      <c r="C37" s="75"/>
      <c r="D37" s="75"/>
      <c r="E37" s="75"/>
      <c r="F37" s="75"/>
      <c r="G37" s="75"/>
      <c r="H37" s="75"/>
      <c r="I37" s="75"/>
      <c r="J37" s="75"/>
      <c r="K37" s="75"/>
      <c r="L37" s="75"/>
      <c r="M37" s="75"/>
      <c r="N37" s="75"/>
      <c r="O37" s="75"/>
    </row>
    <row r="38" spans="2:16" ht="43.5" customHeight="1" x14ac:dyDescent="0.2">
      <c r="B38" s="76" t="s">
        <v>66</v>
      </c>
      <c r="C38" s="75"/>
      <c r="D38" s="75"/>
      <c r="E38" s="75"/>
      <c r="F38" s="75"/>
      <c r="G38" s="75"/>
      <c r="H38" s="75"/>
      <c r="I38" s="75"/>
      <c r="J38" s="75"/>
      <c r="K38" s="75"/>
      <c r="L38" s="75"/>
      <c r="M38" s="75"/>
      <c r="N38" s="75"/>
      <c r="O38" s="75"/>
    </row>
    <row r="39" spans="2:16" ht="68.25" customHeight="1" x14ac:dyDescent="0.2">
      <c r="B39" s="76" t="s">
        <v>67</v>
      </c>
      <c r="C39" s="75"/>
      <c r="D39" s="75"/>
      <c r="E39" s="75"/>
      <c r="F39" s="75"/>
      <c r="G39" s="75"/>
      <c r="H39" s="75"/>
      <c r="I39" s="75"/>
      <c r="J39" s="75"/>
      <c r="K39" s="75"/>
      <c r="L39" s="75"/>
      <c r="M39" s="75"/>
      <c r="N39" s="75"/>
      <c r="O39" s="75"/>
    </row>
    <row r="40" spans="2:16" ht="52.5" customHeight="1" x14ac:dyDescent="0.2">
      <c r="B40" s="76" t="s">
        <v>68</v>
      </c>
      <c r="C40" s="75"/>
      <c r="D40" s="75"/>
      <c r="E40" s="75"/>
      <c r="F40" s="75"/>
      <c r="G40" s="75"/>
      <c r="H40" s="75"/>
      <c r="I40" s="75"/>
      <c r="J40" s="75"/>
      <c r="K40" s="75"/>
      <c r="L40" s="75"/>
      <c r="M40" s="75"/>
      <c r="N40" s="75"/>
      <c r="O40" s="75"/>
    </row>
    <row r="41" spans="2:16" ht="65.25" customHeight="1" x14ac:dyDescent="0.2">
      <c r="B41" s="76" t="s">
        <v>69</v>
      </c>
      <c r="C41" s="75"/>
      <c r="D41" s="75"/>
      <c r="E41" s="75"/>
      <c r="F41" s="75"/>
      <c r="G41" s="75"/>
      <c r="H41" s="75"/>
      <c r="I41" s="75"/>
      <c r="J41" s="75"/>
      <c r="K41" s="75"/>
      <c r="L41" s="75"/>
      <c r="M41" s="75"/>
      <c r="N41" s="75"/>
      <c r="O41" s="75"/>
    </row>
    <row r="42" spans="2:16" x14ac:dyDescent="0.2">
      <c r="B42" s="75"/>
      <c r="C42" s="75"/>
      <c r="D42" s="75"/>
      <c r="E42" s="75"/>
      <c r="F42" s="75"/>
      <c r="G42" s="75"/>
      <c r="H42" s="75"/>
      <c r="I42" s="75"/>
      <c r="J42" s="75"/>
      <c r="K42" s="75"/>
      <c r="L42" s="75"/>
      <c r="M42" s="75"/>
      <c r="N42" s="75"/>
      <c r="O42" s="75"/>
    </row>
  </sheetData>
  <mergeCells count="28">
    <mergeCell ref="B42:O42"/>
    <mergeCell ref="B32:O32"/>
    <mergeCell ref="O7:O9"/>
    <mergeCell ref="B38:O38"/>
    <mergeCell ref="B39:O39"/>
    <mergeCell ref="B40:O40"/>
    <mergeCell ref="B41:O41"/>
    <mergeCell ref="B33:O33"/>
    <mergeCell ref="B34:O34"/>
    <mergeCell ref="B35:O35"/>
    <mergeCell ref="B36:O36"/>
    <mergeCell ref="B37:O37"/>
    <mergeCell ref="B27:O27"/>
    <mergeCell ref="M8:M9"/>
    <mergeCell ref="B26:O26"/>
    <mergeCell ref="B18:H18"/>
    <mergeCell ref="I4:O4"/>
    <mergeCell ref="B7:B9"/>
    <mergeCell ref="D7:D9"/>
    <mergeCell ref="E7:E9"/>
    <mergeCell ref="C7:C9"/>
    <mergeCell ref="F8:F9"/>
    <mergeCell ref="F7:K7"/>
    <mergeCell ref="L8:L9"/>
    <mergeCell ref="N7:N9"/>
    <mergeCell ref="H8:H9"/>
    <mergeCell ref="I8:K8"/>
    <mergeCell ref="L7:M7"/>
  </mergeCells>
  <phoneticPr fontId="1"/>
  <printOptions horizontalCentered="1"/>
  <pageMargins left="0.15748031496062992" right="0.15748031496062992" top="0.74803149606299213" bottom="0.15748031496062992" header="0.31496062992125984" footer="0.31496062992125984"/>
  <pageSetup paperSize="9" scale="76" fitToHeight="2" orientation="landscape" r:id="rId1"/>
  <headerFooter differentFirst="1"/>
  <rowBreaks count="1" manualBreakCount="1">
    <brk id="3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別添２</vt:lpstr>
      <vt:lpstr>記入例</vt:lpstr>
      <vt:lpstr>記入例!Print_Area</vt:lpstr>
      <vt:lpstr>別添２!Print_Area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全米輸</dc:creator>
  <cp:lastModifiedBy>篠原　慎哉</cp:lastModifiedBy>
  <cp:lastPrinted>2022-05-24T08:49:49Z</cp:lastPrinted>
  <dcterms:created xsi:type="dcterms:W3CDTF">2014-07-30T01:11:50Z</dcterms:created>
  <dcterms:modified xsi:type="dcterms:W3CDTF">2022-05-26T08:03:05Z</dcterms:modified>
</cp:coreProperties>
</file>